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0730" windowHeight="11040"/>
  </bookViews>
  <sheets>
    <sheet name="IC-27" sheetId="54" r:id="rId1"/>
  </sheets>
  <externalReferences>
    <externalReference r:id="rId2"/>
    <externalReference r:id="rId3"/>
    <externalReference r:id="rId4"/>
  </externalReferences>
  <definedNames>
    <definedName name="_xlnm.Print_Area" localSheetId="0">'IC-27'!$A$1:$I$77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0">'IC-27'!$1:$10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4" l="1"/>
  <c r="E15" i="54"/>
  <c r="E16" i="54"/>
  <c r="E17" i="54"/>
  <c r="E18" i="54"/>
  <c r="E19" i="54"/>
  <c r="E20" i="54"/>
  <c r="E21" i="54"/>
  <c r="E22" i="54"/>
  <c r="E23" i="54"/>
  <c r="E24" i="54"/>
  <c r="E25" i="54"/>
  <c r="E26" i="54"/>
  <c r="E27" i="54"/>
  <c r="E28" i="54"/>
  <c r="E31" i="54"/>
  <c r="E32" i="54"/>
  <c r="E33" i="54"/>
  <c r="E34" i="54"/>
  <c r="E35" i="54"/>
  <c r="E36" i="54"/>
  <c r="E37" i="54"/>
  <c r="E38" i="54"/>
  <c r="E39" i="54"/>
  <c r="E40" i="54"/>
  <c r="E41" i="54"/>
  <c r="E42" i="54"/>
  <c r="E43" i="54"/>
  <c r="E44" i="54"/>
  <c r="E45" i="54"/>
  <c r="E46" i="54"/>
  <c r="E47" i="54"/>
  <c r="E48" i="54"/>
  <c r="E49" i="54"/>
  <c r="E50" i="54"/>
  <c r="E51" i="54"/>
  <c r="E52" i="54"/>
  <c r="E53" i="54"/>
  <c r="E54" i="54"/>
  <c r="E55" i="54"/>
  <c r="E56" i="54"/>
  <c r="E57" i="54"/>
  <c r="E58" i="54"/>
  <c r="E59" i="54"/>
  <c r="E60" i="54"/>
  <c r="E61" i="54"/>
  <c r="E13" i="54"/>
  <c r="C62" i="54"/>
  <c r="C29" i="54"/>
  <c r="C25" i="54"/>
  <c r="C17" i="54"/>
  <c r="C14" i="54"/>
  <c r="H7" i="54" l="1"/>
</calcChain>
</file>

<file path=xl/sharedStrings.xml><?xml version="1.0" encoding="utf-8"?>
<sst xmlns="http://schemas.openxmlformats.org/spreadsheetml/2006/main" count="192" uniqueCount="100">
  <si>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</si>
  <si>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</si>
  <si>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</si>
  <si>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</si>
  <si>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</si>
  <si>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</si>
  <si>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</si>
  <si>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</si>
  <si>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AGUA POTABLE</t>
  </si>
  <si>
    <t>Formato IC-27</t>
  </si>
  <si>
    <t>Montos que reciban para las obras y acciones a realizar con el Fondo de Aportaciones para la Infraestructura Social Municipal  (FAISMUN)</t>
  </si>
  <si>
    <t>Municipio: PEDRO ASCENCIO ALQUISIRAS, GUERRERO.</t>
  </si>
  <si>
    <t>CONSTRUCCION DE RED DE AGUA ENTUBADA (LINEA DE CONDUCCION) EN LA LOCALIDAD DE PERICONES, MUNICIPIO DE PEDRO ASCENCIO ALQUISIRAS, GRO.</t>
  </si>
  <si>
    <t>CONSTRUCCIÓN DE TANQUE PÚBLICO DE AGUA POTABLE, EN LA LOCALIDAD DE LA REFORMA, EN EL MUNICIPIO DE PEDRO ASCENCIO DE ALQUISIRAS, GRO.</t>
  </si>
  <si>
    <t>Subtotal AGUA POTABLE</t>
  </si>
  <si>
    <t xml:space="preserve">AMPLIACIÓN DE ELECTRIFICACIÓN,EN LA LOCALIDAD DE RANCHO VIEJO, EN EL  MUNICIPIO DE PEDRO ASCENCIO ALQUISIRAS, GRO. </t>
  </si>
  <si>
    <t>Subtotal ELECTRIFICACIÓN</t>
  </si>
  <si>
    <t>CONSTRUCCIÓN DE AULA EN LA ESCUELA PRIMARIA FRANCISCO I MADERO, C.C.T. 12DPR5241H, EN LA LOCALIDAD DE CHICAHUACA, EN EL MUNICIPIO DE PEDRO ASCENCIO ALQUISIRAS, GRO.</t>
  </si>
  <si>
    <t>CONSTRUCCIÓN DE AULA EN LA ESCUELA SECUNDARIA MIGUEL HIDALGO Y COSTILLA C.C.T. 12TV0106D EN LA LOCALIDAD DE YAHUALTENGO, EN EL MUNICIPIO DE PEDRO ASCENCIO ALQUISIRAS, GRO.</t>
  </si>
  <si>
    <t>CONSTRUCCIÓN DE AULA EN LA ESCUELA SECUNDARIA BENITO JUAREZ, C.C.T 12KTV0434X EN LA LOCALIDAD DE ACATLA, EN EL MUNICIPIO DE PEDRO ASCENCIO ALQUISIRAS, GRO.</t>
  </si>
  <si>
    <t>CONSTRUCCIÓN DE AULA EN LA ESCUELA TELEBACHILLERATO COMUNITARIO No. 271 C.C.T 12ETK0271M, EN LA LOCALIDAD DE TLANILPA,EN EL MUNICIPIO DE PEDRO ASCENCIO ALQUISIRAS, GRO.</t>
  </si>
  <si>
    <t>CONSTRUCCIÓN DE PLAZA CIVICA EN PRIMARIA COMUNITARIA C.C.T. 12KPR0171E, EN LA LOCALIDAD DE SANTIAGO SALINAS, EN EL MUNICIPIO DE PEDRO ASCENCIO ALQUISIRAS, GRO.</t>
  </si>
  <si>
    <t>CONSTRUCCION DE PLAZA CIVICA EN TELEBACHILLERATO COMUNITARIO NUM.084 C.C.T.12ETK0084S EN LA LOCALIDAD DE IXTLAHUACATENGO, EN EL MUNICIPIO DE PEDRO ASCENCIO ALQUISIRAS GRO.</t>
  </si>
  <si>
    <t>Subtotal INFRAESTRUCTURA BÁSICA DEL SECTOR EDUCATIVO</t>
  </si>
  <si>
    <t>EQUIPAMIENTO CON CALENTADORES SOLARES PARA MEJORAMIENTO A LA VIVIENDA EN LAS COMINIDADES DE IXTLAHUCATENGO, IXCAPUZALCO, RANCHO VIEJO Y CERRO DE ZACAHUIXTEPEC, DEL MUNICIPIO DE PEDRO ASCENCIO ALQUISIRAS GRO.</t>
  </si>
  <si>
    <t>CONSTRUCCION DE TECHOS FIRMES EN LAS COMUNIDADES DE SAN PABLO, TEJOCOTES, SALITRE GRANDE Y ZACATLAN, DEL MUNICIPIO DE PEDRA ASCENCIO ALQUISIRAS, GRO.</t>
  </si>
  <si>
    <t xml:space="preserve">Subtotal MEJORAMIENTO DE VIVIENDA </t>
  </si>
  <si>
    <t>REHABILITACIÓN DE CAMINO RURAL (RASTREO) EN LAS LOCALIDADES DE LA GAVIA, RIO ZACATLÁN, CHICAHUACA, A CRUCERO SANTA LUCIA, EN EL MUNICIPIO DE PEDRO ASCENCIO ALQUISIRAS, GRO.</t>
  </si>
  <si>
    <t xml:space="preserve">CONSTRUCCIÓN DE CAMINO RURAL EN LA COMUNIDAD DE  ATOTONGO, MUNICIPIO DE PEDRO ASCENCIO ALQUISIRAS, GRO. </t>
  </si>
  <si>
    <t xml:space="preserve">CONSTRUCCIÓN DE CAMINO RURAL EN LA LOCALIDAD DE SAN PEDRO ATENGO,EN EL MUNICIPIO DE PEDRO ASCENCIO ALQUISIRAS, GRO. </t>
  </si>
  <si>
    <t xml:space="preserve">CONSTRUCCIÓN DE CAMINO RURAL EN LA LOCALIDAD DE  ACATLA, MUNICIPIO DE PEDRO ASCENCIO ALQUISIRAS, GRO. </t>
  </si>
  <si>
    <t xml:space="preserve">REHABILITACION DE CAMINO RURAL (RASTREO) EN LA LOCALIDAD DE  CIRIAN GRANDE A CRUCERO DE OTATES, EN EL  MUNICIPIO DE PEDRO ASCENCIO ALQUISIRAS, GRO. </t>
  </si>
  <si>
    <t xml:space="preserve">REHABILITACION DE CAMINO RURAL (RASTREO) DE ACCESO PRINCIPAL A LA LOCALIDAD DE RANCHO NUEVO - SALITRE CHIQUITO, EN EL MUNICIPIO DE PEDRO ASCENCIO ALQUISIRAS, GRO.  </t>
  </si>
  <si>
    <t>REHABILITACION DE CAMINO RURAL (RASTREO) ENTRONQUE CARRETERO A LA LOCALIDAD DE TEJOCOTES - TECOLOTE - SALITRE GRANDE, MUNICIPIO DE PEDRO ASCENCIO ALQUISIRAS, GRO.</t>
  </si>
  <si>
    <t>REHABILITACION DE CAMINO RURAL (RASTREO) EN LAS  COMUNIDADES DE PUERTO OSCURO, CRUZ ALTA, SAN PABLO Y CAPULINES, EN LA COMUNIDAD DE CRUZ ALTA, EN EL  MUNICIPIO DE PEDRO ASCENCIO ALQUISIRAS, GRO.</t>
  </si>
  <si>
    <t>REHABILITACION DE CAMINO RURAL (RASTREO) DEL ACCESO PRINCIPAL A LA LOCALIDAD DE ATOTONGO, MUNICIPIO DE PEDRO ASCENCIO ALQUISIRAS, GRO.</t>
  </si>
  <si>
    <t>REHABILITACION DE CAMINO RURAL (RASTREO) ACATLA, PIEDRA GRANDE Y PIEDRA COLGADA, MUNICIPIO DE PEDRO ASCENCIO ALQUISIRAS, GRO.</t>
  </si>
  <si>
    <t xml:space="preserve">
REHABILITACION DE CAMINO RURAL (RASTREO) RANCHO VIEJO, AMATE DE LA PIEDRA Y TECAMACHALCO, MUNICIPIO DE PEDRO ASCENCIO ALQUISIRAS, GRO.
</t>
  </si>
  <si>
    <t>REHABILITACION DE CAMINO RURAL (RASTREO) EN LAS LOCALIDADES DE ATOTONILCO Y TEACALCO, EN EL MUNICIPIO DE PEDRO ASCENCIO ALQUISIRAS, GRO.</t>
  </si>
  <si>
    <t>REHABILITACION DE CAMINO RURAL (RASTREO) CRUCERO LA REFORMA, IXTLAHUACATENGO, IXCAPANECA, LLANOS DE IXCAPANECA, CUAJINICUILA, LLANOS DE LA MERCED, EN PEDRO ASCENCIO ALQUISIRAS, GRO.</t>
  </si>
  <si>
    <t xml:space="preserve">REHABILITACIÓN DE CARRETERA PRINCIPAL IXCAPUZALCO – EL POCHOTE, TRAMO LA REFORMA - EL COLUMPIO, LOCALIDAD LA REFORMA MUNICIPIO DE PEDRO ASCENCIO ALQUISIRAS, GRO. </t>
  </si>
  <si>
    <t xml:space="preserve">REHABILITACIÓN DE CARRETERA PRINCIPAL IXCAPUZALCO – EL POCHOTE, TRAMO LA REFORMA- LA YERVABUENA, LOCALIDAD LA REFORMA,  MUNICIPIO DE PEDRO ASCENCIO ALQUISIRAS, GRO. </t>
  </si>
  <si>
    <t xml:space="preserve">REHABILITACIÓN DE CARRETERA PRINCIPAL IXCAPUZALCO – EL POCHOTE, TRAMO LOS CUATLIX - PATA DE RES, LOCALIDAD LOS CUATLIX, MUNICIPIO DE PEDRO ASCENCIO ALQUISIRAS, GRO. </t>
  </si>
  <si>
    <t>CONSTRUCCIÓN DE PAVIMENTACIÓN CON CONCRETO HIDRÁULICO EN EL ACCESO PRINCIPAL A LA COMUNIDAD RINCON DE JUMAPA, MUNICIPIO DE PEDRO ASCENCIO ALQUISIRAS GRO.</t>
  </si>
  <si>
    <t>CONSTRUCCION DE PAVIMENTACION CON CONCRETO HIDRAULICO EN EL ACCESO PRINCIPAL DE LA  COMUNIDAD DE LA GAVIA, EN EL MUNICIPIO DE PEDRO ASCENCIO ALQUISIRAS, GRO.</t>
  </si>
  <si>
    <t>CONSTRUCCIÓN DE PAVIMENTACIÓN CON CONCRETO HIDRÁULICO EN EL ACCESO PRINCIPAL A LA COMUNIDAD DE PERICONES, EN EL MUNICIPIO DE PEDRO ASCENCIO ALQUISIRAS, GRO.</t>
  </si>
  <si>
    <t>CONSTRUCCIÓN DE PAVIMENTACIÓN CON CONCRETO HIDRÁULICO EN LA COMUNIDAD DE LLANOS DE IXCAPANECA , MUNICIPIO DE PEDRO ASCENCIO ALQUISIRAS, GRO.</t>
  </si>
  <si>
    <t>CONSTRUCCION DE ALBERGE  MUNICIPAL EN LA COMUNIDAD DE IXCAPUZALCO   MUNICIPIO DE PEDRO ASCENCIO ALQUISIRAS, GRO.</t>
  </si>
  <si>
    <t>CONSTRUCCION DE ALBERGUE  COMUNITARIO EN LA LOCALIDAD DE SANTA LUCIA   MUNICIPIO DE PEDRO ASCENCIO ALQUISIRAS, GRO.</t>
  </si>
  <si>
    <t>CONSTRUCCION DE COMEDOR   PUBLICO  EN LA COMUNIDAD DE CERRO DE ZACAHUIXTEPEC   MUNICIPIO DE PEDRO ASCENCIO ALQUISIRAS, GRO.</t>
  </si>
  <si>
    <t>CONSTRUCCION DE COMEDOR   PUBLICO EN LA COMUNIDAD DE COAHUAZALPA     MUNICIPIO DE PEDRO ASCENCIO ALQUISIRAS, GRO.</t>
  </si>
  <si>
    <t>AMPLIACIÓN DE ABREVADERO AGRICOLA EN LA LOCALIDAD DEL CIRIAN GRANDE EN EL MUNICIPIO DE PEDRO ASCENCIO DE ALQUISIRAS, GRO.</t>
  </si>
  <si>
    <t>CONSTRUCCIÓN DE PAVIMENTACIÓN CON CONCRETO HIDRAULICO EN LA CARRETERA PRINCIPAL IXCAPUZALCO A ZACUALPAN DEL KM 0+000 AL 0+200 EN LA LOCALIDAD DE IXCAPUZALCO, EN EL MUNICIPIO DE PEDRO ASCENCIO ALQUISIRAS, GRO</t>
  </si>
  <si>
    <t>REHABILITACION DE CARRETERA PRINCIPAL IXCAPUZALCO EL POCHOTE TRAMO PATA DE RES IXCAPUZALCO, EN LA LOCALIDAD DE PATA DE RES, EN EL MUNICIPIO DE PEDRO ASCENCIO ALQUISIRAS GRO.</t>
  </si>
  <si>
    <t>CONSTRUCCIÓN DE CAMINO SACA COSECHA, EN LA LOCALIDAD DE CRUZ ALTA, EN EL MUNICIPIO DE PEDRO ASCENCIO ALQUISIRAS GRO.</t>
  </si>
  <si>
    <t>CONSTRUCCIÓN DE PAVIMENTACIÓN CON CONCRETO HIDRAULICO EN ACCESO PRINCIPAL IXCAPUZALCO -TEPATULCO DEL KM 0+000 AL 0+200 EN LA LOCALIDAD DE IXCAPUZALCO, EN EL MUNICIPIO DE PEDRO ASCENCIO ALQUISIRAS, GRO.</t>
  </si>
  <si>
    <t>CONSTRUCCIÓN DE PAVIMENTACIÓN CON CONCRETO HIDRAULICO EN EL ACCESO PRINCIPAL A LA LOCALIDAD DE CHICAHUACA, EN EL MUNICIPIO DE PEDRO ASCENCIO ALQUISIRAS, GRO.</t>
  </si>
  <si>
    <t>CONSTRUCCIÓN DE ANDADOR URBANO, EN EL ACCESO PRINCIPAL A LA LOCALIDAD DE IXCAPUZALCO, EN EL MUNICIPIO DE PEDRO ASCENCIO ALQUISIRAS, GRO.</t>
  </si>
  <si>
    <t>Subtotal Urbanización</t>
  </si>
  <si>
    <t>ELECTRIFICACIÓN</t>
  </si>
  <si>
    <t>INFRAESTRUCTURA BÁSICA DEL SECTOR EDUCATIVO</t>
  </si>
  <si>
    <t xml:space="preserve">MEJORAMIENTO DE VIVIENDA </t>
  </si>
  <si>
    <t>URBANIZACION</t>
  </si>
  <si>
    <t>Monto que reciban del FAIS a diciembre del 2024</t>
  </si>
  <si>
    <t>PERICONES</t>
  </si>
  <si>
    <t>LA REFORMA</t>
  </si>
  <si>
    <t>RANCHO VIEJO</t>
  </si>
  <si>
    <t>CHICAHUACA</t>
  </si>
  <si>
    <t xml:space="preserve">YAHUALTENGO  </t>
  </si>
  <si>
    <t>ACATLA</t>
  </si>
  <si>
    <t>TLANILPA</t>
  </si>
  <si>
    <t>SANTIAGO SALINAS</t>
  </si>
  <si>
    <t>IXTLAHUACATENGO</t>
  </si>
  <si>
    <t>DIF. COMUNIDADES</t>
  </si>
  <si>
    <t>LA GAVIA</t>
  </si>
  <si>
    <t>ATOTONGO</t>
  </si>
  <si>
    <t>SAN PEDRO ATENGO</t>
  </si>
  <si>
    <t>CIRIAN GRANDE</t>
  </si>
  <si>
    <t>SALITRE CHIQUITO</t>
  </si>
  <si>
    <t>SALITRE GRANDE</t>
  </si>
  <si>
    <t>CRUZ ALTA</t>
  </si>
  <si>
    <t>ATOTONILCO</t>
  </si>
  <si>
    <t>IXCAPANECA</t>
  </si>
  <si>
    <t>LOS CUATLIX</t>
  </si>
  <si>
    <t>RINCON DE JUMAPA</t>
  </si>
  <si>
    <t xml:space="preserve"> PERICONES</t>
  </si>
  <si>
    <t>LLANOS DE IXCAPANECA</t>
  </si>
  <si>
    <t>IXCAPUZALCO</t>
  </si>
  <si>
    <t xml:space="preserve">SANTA LUCIA </t>
  </si>
  <si>
    <t>CERRO DE ZACAHUIXTEPEC</t>
  </si>
  <si>
    <t>COAHUAZALPA</t>
  </si>
  <si>
    <t>PEDRO ASCENCIO ALQUISIRAS</t>
  </si>
  <si>
    <t>GUERRERO</t>
  </si>
  <si>
    <t>ML</t>
  </si>
  <si>
    <t>M2</t>
  </si>
  <si>
    <t>POSTES</t>
  </si>
  <si>
    <t>pzas</t>
  </si>
  <si>
    <t>m2</t>
  </si>
  <si>
    <t>KM</t>
  </si>
  <si>
    <t>Del 01 de Octubre al 31 de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</si>
</sst>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Garamond"/>
      <family val="2"/>
    </font>
    <font>
      <b/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5" fillId="0" borderId="0"/>
    <xf numFmtId="0" fontId="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8" fillId="0" borderId="0" xfId="12" applyFont="1" applyAlignment="1">
      <alignment horizontal="center" vertical="center"/>
    </xf>
    <xf numFmtId="0" fontId="11" fillId="3" borderId="0" xfId="12" applyFont="1" applyFill="1"/>
    <xf numFmtId="0" fontId="4" fillId="0" borderId="0" xfId="1" applyFont="1" applyAlignment="1">
      <alignment horizontal="justify" vertical="center"/>
    </xf>
    <xf numFmtId="0" fontId="2" fillId="0" borderId="0" xfId="1"/>
    <xf numFmtId="0" fontId="12" fillId="0" borderId="0" xfId="1" applyFont="1"/>
    <xf numFmtId="0" fontId="1" fillId="0" borderId="0" xfId="30"/>
    <xf numFmtId="0" fontId="8" fillId="3" borderId="0" xfId="12" applyFont="1" applyFill="1"/>
    <xf numFmtId="0" fontId="9" fillId="0" borderId="0" xfId="30" applyFont="1" applyAlignment="1">
      <alignment horizontal="center"/>
    </xf>
    <xf numFmtId="0" fontId="1" fillId="0" borderId="0" xfId="30" applyAlignment="1">
      <alignment horizontal="center"/>
    </xf>
    <xf numFmtId="0" fontId="14" fillId="0" borderId="0" xfId="30" applyFont="1" applyAlignment="1">
      <alignment horizontal="left"/>
    </xf>
    <xf numFmtId="0" fontId="1" fillId="0" borderId="0" xfId="30" applyAlignment="1">
      <alignment horizontal="center" vertical="center"/>
    </xf>
    <xf numFmtId="0" fontId="1" fillId="0" borderId="2" xfId="30" applyBorder="1"/>
    <xf numFmtId="0" fontId="3" fillId="2" borderId="2" xfId="30" applyFont="1" applyFill="1" applyBorder="1" applyAlignment="1">
      <alignment horizontal="center" vertical="center" wrapText="1"/>
    </xf>
    <xf numFmtId="0" fontId="1" fillId="0" borderId="0" xfId="30" applyAlignment="1">
      <alignment horizontal="justify" vertical="top" wrapText="1"/>
    </xf>
    <xf numFmtId="0" fontId="1" fillId="0" borderId="2" xfId="30" applyBorder="1" applyAlignment="1">
      <alignment vertical="center" wrapText="1"/>
    </xf>
    <xf numFmtId="0" fontId="0" fillId="0" borderId="2" xfId="30" applyFont="1" applyBorder="1" applyAlignment="1">
      <alignment horizontal="center" vertical="center" wrapText="1"/>
    </xf>
    <xf numFmtId="165" fontId="1" fillId="0" borderId="0" xfId="30" applyNumberFormat="1" applyAlignment="1">
      <alignment horizontal="center" vertical="center"/>
    </xf>
    <xf numFmtId="0" fontId="1" fillId="0" borderId="0" xfId="30" applyAlignment="1">
      <alignment vertical="center" wrapText="1"/>
    </xf>
    <xf numFmtId="0" fontId="1" fillId="0" borderId="0" xfId="30" applyAlignment="1">
      <alignment horizontal="center" vertical="center" wrapText="1"/>
    </xf>
    <xf numFmtId="0" fontId="1" fillId="0" borderId="3" xfId="30" applyBorder="1" applyAlignment="1">
      <alignment vertical="center" wrapText="1"/>
    </xf>
    <xf numFmtId="0" fontId="15" fillId="0" borderId="4" xfId="8" applyFont="1" applyBorder="1" applyAlignment="1">
      <alignment horizontal="justify" vertical="center"/>
    </xf>
    <xf numFmtId="0" fontId="16" fillId="0" borderId="2" xfId="8" applyFont="1" applyBorder="1" applyAlignment="1">
      <alignment horizontal="right"/>
    </xf>
    <xf numFmtId="0" fontId="15" fillId="0" borderId="2" xfId="8" applyFont="1" applyBorder="1"/>
    <xf numFmtId="0" fontId="16" fillId="0" borderId="4" xfId="8" applyFont="1" applyBorder="1"/>
    <xf numFmtId="0" fontId="16" fillId="0" borderId="4" xfId="8" applyFont="1" applyBorder="1" applyAlignment="1">
      <alignment horizontal="left" vertical="center"/>
    </xf>
    <xf numFmtId="0" fontId="16" fillId="0" borderId="2" xfId="8" applyFont="1" applyBorder="1" applyAlignment="1">
      <alignment horizontal="left" vertical="center"/>
    </xf>
    <xf numFmtId="165" fontId="15" fillId="0" borderId="4" xfId="8" applyNumberFormat="1" applyFont="1" applyBorder="1" applyAlignment="1">
      <alignment horizontal="center" vertical="center" wrapText="1"/>
    </xf>
    <xf numFmtId="165" fontId="16" fillId="0" borderId="2" xfId="8" applyNumberFormat="1" applyFont="1" applyBorder="1" applyAlignment="1">
      <alignment horizontal="center" vertical="center" wrapText="1"/>
    </xf>
    <xf numFmtId="165" fontId="15" fillId="0" borderId="2" xfId="8" applyNumberFormat="1" applyFont="1" applyBorder="1" applyAlignment="1">
      <alignment horizontal="center" vertical="center" wrapText="1"/>
    </xf>
    <xf numFmtId="0" fontId="7" fillId="0" borderId="0" xfId="30" applyFont="1" applyAlignment="1">
      <alignment horizontal="right"/>
    </xf>
    <xf numFmtId="165" fontId="14" fillId="0" borderId="2" xfId="30" applyNumberFormat="1" applyFont="1" applyBorder="1" applyAlignment="1">
      <alignment vertical="center" wrapText="1"/>
    </xf>
    <xf numFmtId="0" fontId="15" fillId="0" borderId="4" xfId="8" applyFont="1" applyBorder="1" applyAlignment="1">
      <alignment horizontal="center" vertical="center" wrapText="1"/>
    </xf>
    <xf numFmtId="4" fontId="15" fillId="0" borderId="9" xfId="8" applyNumberFormat="1" applyFont="1" applyBorder="1" applyAlignment="1">
      <alignment horizontal="center" vertical="center" wrapText="1"/>
    </xf>
    <xf numFmtId="0" fontId="15" fillId="0" borderId="10" xfId="8" applyFont="1" applyBorder="1" applyAlignment="1">
      <alignment horizontal="center" vertical="center" wrapText="1"/>
    </xf>
    <xf numFmtId="3" fontId="15" fillId="0" borderId="4" xfId="8" applyNumberFormat="1" applyFont="1" applyBorder="1" applyAlignment="1">
      <alignment horizontal="center" vertical="center" wrapText="1"/>
    </xf>
    <xf numFmtId="3" fontId="15" fillId="0" borderId="2" xfId="8" applyNumberFormat="1" applyFont="1" applyBorder="1" applyAlignment="1">
      <alignment horizontal="center" vertical="center" wrapText="1"/>
    </xf>
    <xf numFmtId="0" fontId="1" fillId="0" borderId="9" xfId="30" applyBorder="1"/>
    <xf numFmtId="0" fontId="1" fillId="0" borderId="10" xfId="30" applyBorder="1"/>
    <xf numFmtId="0" fontId="8" fillId="0" borderId="0" xfId="12" applyFont="1" applyAlignment="1">
      <alignment horizontal="right" vertical="center"/>
    </xf>
    <xf numFmtId="0" fontId="1" fillId="0" borderId="0" xfId="30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30" applyFont="1" applyAlignment="1">
      <alignment horizontal="center"/>
    </xf>
    <xf numFmtId="0" fontId="3" fillId="2" borderId="2" xfId="30" applyFont="1" applyFill="1" applyBorder="1" applyAlignment="1">
      <alignment horizontal="center" vertical="center" wrapText="1"/>
    </xf>
    <xf numFmtId="165" fontId="14" fillId="0" borderId="1" xfId="30" applyNumberFormat="1" applyFont="1" applyBorder="1" applyAlignment="1">
      <alignment horizontal="center"/>
    </xf>
    <xf numFmtId="0" fontId="14" fillId="0" borderId="1" xfId="30" applyFont="1" applyBorder="1" applyAlignment="1">
      <alignment horizontal="center"/>
    </xf>
    <xf numFmtId="0" fontId="3" fillId="2" borderId="5" xfId="30" applyFont="1" applyFill="1" applyBorder="1" applyAlignment="1">
      <alignment horizontal="center" vertical="center" wrapText="1"/>
    </xf>
    <xf numFmtId="0" fontId="3" fillId="2" borderId="6" xfId="30" applyFont="1" applyFill="1" applyBorder="1" applyAlignment="1">
      <alignment horizontal="center" vertical="center" wrapText="1"/>
    </xf>
    <xf numFmtId="0" fontId="3" fillId="2" borderId="7" xfId="30" applyFont="1" applyFill="1" applyBorder="1" applyAlignment="1">
      <alignment horizontal="center" vertical="center" wrapText="1"/>
    </xf>
    <xf numFmtId="0" fontId="3" fillId="2" borderId="8" xfId="30" applyFont="1" applyFill="1" applyBorder="1" applyAlignment="1">
      <alignment horizontal="center" vertical="center" wrapText="1"/>
    </xf>
  </cellXfs>
  <cellStyles count="32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0 2" xfId="29"/>
    <cellStyle name="Normal 11" xfId="2"/>
    <cellStyle name="Normal 11 2" xfId="15"/>
    <cellStyle name="Normal 11 3" xfId="18"/>
    <cellStyle name="Normal 13" xfId="22"/>
    <cellStyle name="Normal 13 2" xfId="30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2" xfId="31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75</xdr:row>
      <xdr:rowOff>0</xdr:rowOff>
    </xdr:from>
    <xdr:to>
      <xdr:col>1</xdr:col>
      <xdr:colOff>2466975</xdr:colOff>
      <xdr:row>75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B880061C-CD5B-44BA-BF7A-D3504A0D468A}"/>
            </a:ext>
          </a:extLst>
        </xdr:cNvPr>
        <xdr:cNvSpPr txBox="1">
          <a:spLocks noChangeArrowheads="1"/>
        </xdr:cNvSpPr>
      </xdr:nvSpPr>
      <xdr:spPr bwMode="auto">
        <a:xfrm>
          <a:off x="47625" y="26665419"/>
          <a:ext cx="2514600" cy="703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Lic. Jonathan Moises Ensaldo Muñoz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  <xdr:twoCellAnchor>
    <xdr:from>
      <xdr:col>0</xdr:col>
      <xdr:colOff>28574</xdr:colOff>
      <xdr:row>69</xdr:row>
      <xdr:rowOff>71619</xdr:rowOff>
    </xdr:from>
    <xdr:to>
      <xdr:col>1</xdr:col>
      <xdr:colOff>1971675</xdr:colOff>
      <xdr:row>75</xdr:row>
      <xdr:rowOff>9525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1BC1CC13-B3FB-474F-8517-E8205D94BE95}"/>
            </a:ext>
          </a:extLst>
        </xdr:cNvPr>
        <xdr:cNvSpPr txBox="1">
          <a:spLocks noChangeArrowheads="1"/>
        </xdr:cNvSpPr>
      </xdr:nvSpPr>
      <xdr:spPr bwMode="auto">
        <a:xfrm>
          <a:off x="28574" y="29732469"/>
          <a:ext cx="2038351" cy="1080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 AUSTREBERTA LOPEZ ROGEL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Presidenta Municipal Constitucional</a:t>
          </a:r>
        </a:p>
      </xdr:txBody>
    </xdr:sp>
    <xdr:clientData/>
  </xdr:twoCellAnchor>
  <xdr:twoCellAnchor>
    <xdr:from>
      <xdr:col>1</xdr:col>
      <xdr:colOff>1924049</xdr:colOff>
      <xdr:row>69</xdr:row>
      <xdr:rowOff>71965</xdr:rowOff>
    </xdr:from>
    <xdr:to>
      <xdr:col>2</xdr:col>
      <xdr:colOff>180975</xdr:colOff>
      <xdr:row>74</xdr:row>
      <xdr:rowOff>180974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3E748CE1-3D30-49D9-8739-2D85058A0F42}"/>
            </a:ext>
          </a:extLst>
        </xdr:cNvPr>
        <xdr:cNvSpPr txBox="1">
          <a:spLocks noChangeArrowheads="1"/>
        </xdr:cNvSpPr>
      </xdr:nvSpPr>
      <xdr:spPr bwMode="auto">
        <a:xfrm>
          <a:off x="2019299" y="29732815"/>
          <a:ext cx="2057401" cy="1061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 VIRGILIO SOLANO VERGARA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Síndico Procuradora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114301</xdr:colOff>
      <xdr:row>69</xdr:row>
      <xdr:rowOff>72421</xdr:rowOff>
    </xdr:from>
    <xdr:to>
      <xdr:col>4</xdr:col>
      <xdr:colOff>104775</xdr:colOff>
      <xdr:row>75</xdr:row>
      <xdr:rowOff>9524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A0109554-57E7-4B27-A976-4E5C56683532}"/>
            </a:ext>
          </a:extLst>
        </xdr:cNvPr>
        <xdr:cNvSpPr txBox="1">
          <a:spLocks noChangeArrowheads="1"/>
        </xdr:cNvSpPr>
      </xdr:nvSpPr>
      <xdr:spPr bwMode="auto">
        <a:xfrm>
          <a:off x="4010026" y="29733271"/>
          <a:ext cx="1647824" cy="1080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 JUAN TRUJILLO FLORES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</xdr:txBody>
    </xdr:sp>
    <xdr:clientData/>
  </xdr:twoCellAnchor>
  <xdr:twoCellAnchor>
    <xdr:from>
      <xdr:col>5</xdr:col>
      <xdr:colOff>933450</xdr:colOff>
      <xdr:row>69</xdr:row>
      <xdr:rowOff>68100</xdr:rowOff>
    </xdr:from>
    <xdr:to>
      <xdr:col>10</xdr:col>
      <xdr:colOff>28574</xdr:colOff>
      <xdr:row>75</xdr:row>
      <xdr:rowOff>19049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20ACCF5-1B3E-4629-AB46-DC046A1A4327}"/>
            </a:ext>
          </a:extLst>
        </xdr:cNvPr>
        <xdr:cNvSpPr txBox="1">
          <a:spLocks noChangeArrowheads="1"/>
        </xdr:cNvSpPr>
      </xdr:nvSpPr>
      <xdr:spPr bwMode="auto">
        <a:xfrm>
          <a:off x="7467600" y="29728950"/>
          <a:ext cx="2105024" cy="1093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Revisó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EMILIANO AGUSTIN WENCES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Titular del Órgano Interno de Control 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28575</xdr:colOff>
      <xdr:row>69</xdr:row>
      <xdr:rowOff>76200</xdr:rowOff>
    </xdr:from>
    <xdr:to>
      <xdr:col>5</xdr:col>
      <xdr:colOff>1047751</xdr:colOff>
      <xdr:row>75</xdr:row>
      <xdr:rowOff>28575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E73D4403-F019-44F6-8210-9DC09EA76413}"/>
            </a:ext>
          </a:extLst>
        </xdr:cNvPr>
        <xdr:cNvSpPr txBox="1">
          <a:spLocks noChangeArrowheads="1"/>
        </xdr:cNvSpPr>
      </xdr:nvSpPr>
      <xdr:spPr bwMode="auto">
        <a:xfrm>
          <a:off x="5581650" y="29737050"/>
          <a:ext cx="2000251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 JOSE MANUEL REYES MARTINEZ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Director de Obras Públicas </a:t>
          </a:r>
        </a:p>
      </xdr:txBody>
    </xdr:sp>
    <xdr:clientData/>
  </xdr:twoCellAnchor>
  <xdr:twoCellAnchor>
    <xdr:from>
      <xdr:col>0</xdr:col>
      <xdr:colOff>57150</xdr:colOff>
      <xdr:row>75</xdr:row>
      <xdr:rowOff>0</xdr:rowOff>
    </xdr:from>
    <xdr:to>
      <xdr:col>1</xdr:col>
      <xdr:colOff>2476500</xdr:colOff>
      <xdr:row>75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D1DCDFA1-92A1-4AA9-A6A7-8F88AC2BC1E9}"/>
            </a:ext>
          </a:extLst>
        </xdr:cNvPr>
        <xdr:cNvSpPr txBox="1">
          <a:spLocks noChangeArrowheads="1"/>
        </xdr:cNvSpPr>
      </xdr:nvSpPr>
      <xdr:spPr bwMode="auto">
        <a:xfrm>
          <a:off x="57150" y="17483319"/>
          <a:ext cx="2514600" cy="703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Lic. Jonathan Moises Ensaldo Muñoz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  <xdr:twoCellAnchor>
    <xdr:from>
      <xdr:col>0</xdr:col>
      <xdr:colOff>47625</xdr:colOff>
      <xdr:row>75</xdr:row>
      <xdr:rowOff>0</xdr:rowOff>
    </xdr:from>
    <xdr:to>
      <xdr:col>1</xdr:col>
      <xdr:colOff>2466975</xdr:colOff>
      <xdr:row>75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32AE02BE-96C9-45A9-9B5B-BFD344AB34A4}"/>
            </a:ext>
          </a:extLst>
        </xdr:cNvPr>
        <xdr:cNvSpPr txBox="1">
          <a:spLocks noChangeArrowheads="1"/>
        </xdr:cNvSpPr>
      </xdr:nvSpPr>
      <xdr:spPr bwMode="auto">
        <a:xfrm>
          <a:off x="47625" y="25236669"/>
          <a:ext cx="2514600" cy="703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Lic. Jonathan Moises Ensaldo Muñoz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4"/>
  <sheetViews>
    <sheetView showGridLines="0" tabSelected="1" view="pageBreakPreview" topLeftCell="A59" zoomScaleNormal="100" zoomScaleSheetLayoutView="100" workbookViewId="0">
      <selection activeCell="F67" sqref="F67"/>
    </sheetView>
  </sheetViews>
  <sheetFormatPr baseColWidth="10" defaultRowHeight="15" x14ac:dyDescent="0.25"/>
  <cols>
    <col min="1" max="1" width="1.42578125" style="6" customWidth="1"/>
    <col min="2" max="2" width="57" style="6" customWidth="1"/>
    <col min="3" max="3" width="14.140625" style="6" customWidth="1"/>
    <col min="4" max="4" width="10.7109375" style="6" customWidth="1"/>
    <col min="5" max="5" width="14.7109375" style="6" customWidth="1"/>
    <col min="6" max="6" width="16.7109375" style="6" customWidth="1"/>
    <col min="7" max="7" width="6" style="6" customWidth="1"/>
    <col min="8" max="8" width="7" style="6" customWidth="1"/>
    <col min="9" max="9" width="13.7109375" style="6" customWidth="1"/>
    <col min="10" max="10" width="1.7109375" style="6" customWidth="1"/>
    <col min="11" max="16384" width="11.42578125" style="6"/>
  </cols>
  <sheetData>
    <row r="1" spans="2:11" x14ac:dyDescent="0.25">
      <c r="D1" s="1"/>
      <c r="E1" s="1"/>
      <c r="F1" s="1"/>
      <c r="G1" s="1"/>
      <c r="I1" s="39" t="s">
        <v>9</v>
      </c>
    </row>
    <row r="2" spans="2:11" x14ac:dyDescent="0.25">
      <c r="D2" s="1"/>
      <c r="E2" s="1"/>
      <c r="F2" s="1"/>
      <c r="G2" s="1"/>
      <c r="I2" s="39"/>
    </row>
    <row r="3" spans="2:11" ht="15.75" x14ac:dyDescent="0.25">
      <c r="B3" s="7" t="s">
        <v>11</v>
      </c>
      <c r="C3" s="7"/>
      <c r="D3" s="7"/>
      <c r="E3" s="7"/>
      <c r="F3" s="7"/>
      <c r="G3" s="7"/>
      <c r="H3" s="2"/>
      <c r="I3" s="2"/>
    </row>
    <row r="4" spans="2:11" ht="39" customHeight="1" x14ac:dyDescent="0.25">
      <c r="B4" s="41" t="s">
        <v>10</v>
      </c>
      <c r="C4" s="41"/>
      <c r="D4" s="41"/>
      <c r="E4" s="41"/>
      <c r="F4" s="41"/>
      <c r="G4" s="41"/>
      <c r="H4" s="41"/>
      <c r="I4" s="41"/>
    </row>
    <row r="5" spans="2:11" x14ac:dyDescent="0.25">
      <c r="B5" s="42" t="s">
        <v>99</v>
      </c>
      <c r="C5" s="42"/>
      <c r="D5" s="42"/>
      <c r="E5" s="42"/>
      <c r="F5" s="42"/>
      <c r="G5" s="42"/>
      <c r="H5" s="42"/>
      <c r="I5" s="42"/>
    </row>
    <row r="6" spans="2:11" x14ac:dyDescent="0.25">
      <c r="B6" s="8"/>
      <c r="C6" s="8"/>
      <c r="D6" s="8"/>
      <c r="E6" s="8"/>
      <c r="F6" s="8"/>
      <c r="G6" s="8"/>
      <c r="H6" s="8"/>
      <c r="I6" s="8"/>
    </row>
    <row r="7" spans="2:11" x14ac:dyDescent="0.25">
      <c r="B7" s="9"/>
      <c r="E7" s="8"/>
      <c r="F7" s="30" t="s">
        <v>63</v>
      </c>
      <c r="G7" s="30"/>
      <c r="H7" s="44">
        <f>C14+C17+C25+C29+C62</f>
        <v>45228588</v>
      </c>
      <c r="I7" s="45"/>
    </row>
    <row r="8" spans="2:11" x14ac:dyDescent="0.25">
      <c r="B8" s="9"/>
      <c r="C8" s="9"/>
      <c r="D8" s="10"/>
      <c r="E8" s="9"/>
      <c r="F8" s="9"/>
      <c r="G8" s="9"/>
    </row>
    <row r="9" spans="2:11" x14ac:dyDescent="0.25">
      <c r="B9" s="43" t="s">
        <v>0</v>
      </c>
      <c r="C9" s="43" t="s">
        <v>1</v>
      </c>
      <c r="D9" s="43" t="s">
        <v>2</v>
      </c>
      <c r="E9" s="43"/>
      <c r="F9" s="43"/>
      <c r="G9" s="46" t="s">
        <v>3</v>
      </c>
      <c r="H9" s="47"/>
      <c r="I9" s="43" t="s">
        <v>4</v>
      </c>
    </row>
    <row r="10" spans="2:11" s="11" customFormat="1" ht="42.75" customHeight="1" x14ac:dyDescent="0.25">
      <c r="B10" s="43"/>
      <c r="C10" s="43"/>
      <c r="D10" s="13" t="s">
        <v>5</v>
      </c>
      <c r="E10" s="13" t="s">
        <v>6</v>
      </c>
      <c r="F10" s="13" t="s">
        <v>7</v>
      </c>
      <c r="G10" s="48"/>
      <c r="H10" s="49"/>
      <c r="I10" s="43"/>
      <c r="K10"/>
    </row>
    <row r="11" spans="2:11" x14ac:dyDescent="0.25">
      <c r="B11" s="24" t="s">
        <v>8</v>
      </c>
      <c r="C11" s="12"/>
      <c r="D11" s="12"/>
      <c r="E11" s="12"/>
      <c r="F11" s="12"/>
      <c r="G11" s="37"/>
      <c r="H11" s="38"/>
      <c r="I11" s="12"/>
    </row>
    <row r="12" spans="2:11" ht="38.25" x14ac:dyDescent="0.25">
      <c r="B12" s="21" t="s">
        <v>12</v>
      </c>
      <c r="C12" s="27">
        <v>1685791.31</v>
      </c>
      <c r="D12" s="32" t="s">
        <v>92</v>
      </c>
      <c r="E12" s="32" t="s">
        <v>91</v>
      </c>
      <c r="F12" s="32" t="s">
        <v>64</v>
      </c>
      <c r="G12" s="33">
        <v>800</v>
      </c>
      <c r="H12" s="34" t="s">
        <v>93</v>
      </c>
      <c r="I12" s="35">
        <v>70</v>
      </c>
    </row>
    <row r="13" spans="2:11" ht="38.25" x14ac:dyDescent="0.25">
      <c r="B13" s="21" t="s">
        <v>13</v>
      </c>
      <c r="C13" s="27">
        <v>268814.40999999997</v>
      </c>
      <c r="D13" s="32" t="s">
        <v>92</v>
      </c>
      <c r="E13" s="32" t="str">
        <f>IF(D13="GUERRERO","PEDRO ASCENCIO ALQUISIRAS","")</f>
        <v>PEDRO ASCENCIO ALQUISIRAS</v>
      </c>
      <c r="F13" s="32" t="s">
        <v>65</v>
      </c>
      <c r="G13" s="33">
        <v>75</v>
      </c>
      <c r="H13" s="34" t="s">
        <v>94</v>
      </c>
      <c r="I13" s="35">
        <v>45</v>
      </c>
    </row>
    <row r="14" spans="2:11" x14ac:dyDescent="0.25">
      <c r="B14" s="22" t="s">
        <v>14</v>
      </c>
      <c r="C14" s="28">
        <f>SUM(C12:C13)</f>
        <v>1954605.72</v>
      </c>
      <c r="D14" s="32"/>
      <c r="E14" s="32" t="str">
        <f t="shared" ref="E14:E61" si="0">IF(D14="GUERRERO","PEDRO ASCENCIO ALQUISIRAS","")</f>
        <v/>
      </c>
      <c r="F14" s="23"/>
      <c r="G14" s="33"/>
      <c r="H14" s="34"/>
      <c r="I14" s="36"/>
    </row>
    <row r="15" spans="2:11" x14ac:dyDescent="0.25">
      <c r="B15" s="25" t="s">
        <v>59</v>
      </c>
      <c r="C15" s="29"/>
      <c r="D15" s="32"/>
      <c r="E15" s="32" t="str">
        <f t="shared" si="0"/>
        <v/>
      </c>
      <c r="F15" s="23"/>
      <c r="G15" s="33"/>
      <c r="H15" s="34"/>
      <c r="I15" s="36"/>
    </row>
    <row r="16" spans="2:11" ht="38.25" x14ac:dyDescent="0.25">
      <c r="B16" s="21" t="s">
        <v>15</v>
      </c>
      <c r="C16" s="29">
        <v>1581600.39</v>
      </c>
      <c r="D16" s="32" t="s">
        <v>92</v>
      </c>
      <c r="E16" s="32" t="str">
        <f t="shared" si="0"/>
        <v>PEDRO ASCENCIO ALQUISIRAS</v>
      </c>
      <c r="F16" s="32" t="s">
        <v>66</v>
      </c>
      <c r="G16" s="33">
        <v>6</v>
      </c>
      <c r="H16" s="34" t="s">
        <v>95</v>
      </c>
      <c r="I16" s="36">
        <v>141</v>
      </c>
    </row>
    <row r="17" spans="2:9" x14ac:dyDescent="0.25">
      <c r="B17" s="22" t="s">
        <v>16</v>
      </c>
      <c r="C17" s="28">
        <f>SUM(C16:C16)</f>
        <v>1581600.39</v>
      </c>
      <c r="D17" s="32"/>
      <c r="E17" s="32" t="str">
        <f t="shared" si="0"/>
        <v/>
      </c>
      <c r="F17" s="23"/>
      <c r="G17" s="33"/>
      <c r="H17" s="34"/>
      <c r="I17" s="36"/>
    </row>
    <row r="18" spans="2:9" x14ac:dyDescent="0.25">
      <c r="B18" s="25" t="s">
        <v>60</v>
      </c>
      <c r="C18" s="29"/>
      <c r="D18" s="32"/>
      <c r="E18" s="32" t="str">
        <f t="shared" si="0"/>
        <v/>
      </c>
      <c r="F18" s="23"/>
      <c r="G18" s="33"/>
      <c r="H18" s="34"/>
      <c r="I18" s="36"/>
    </row>
    <row r="19" spans="2:9" ht="38.25" x14ac:dyDescent="0.25">
      <c r="B19" s="21" t="s">
        <v>17</v>
      </c>
      <c r="C19" s="29">
        <v>843107.69</v>
      </c>
      <c r="D19" s="32" t="s">
        <v>92</v>
      </c>
      <c r="E19" s="32" t="str">
        <f t="shared" si="0"/>
        <v>PEDRO ASCENCIO ALQUISIRAS</v>
      </c>
      <c r="F19" s="32" t="s">
        <v>67</v>
      </c>
      <c r="G19" s="33">
        <v>56</v>
      </c>
      <c r="H19" s="34" t="s">
        <v>94</v>
      </c>
      <c r="I19" s="36">
        <v>137</v>
      </c>
    </row>
    <row r="20" spans="2:9" ht="51" x14ac:dyDescent="0.25">
      <c r="B20" s="21" t="s">
        <v>18</v>
      </c>
      <c r="C20" s="29">
        <v>778591.66</v>
      </c>
      <c r="D20" s="32" t="s">
        <v>92</v>
      </c>
      <c r="E20" s="32" t="str">
        <f t="shared" si="0"/>
        <v>PEDRO ASCENCIO ALQUISIRAS</v>
      </c>
      <c r="F20" s="32" t="s">
        <v>68</v>
      </c>
      <c r="G20" s="33">
        <v>56</v>
      </c>
      <c r="H20" s="34" t="s">
        <v>94</v>
      </c>
      <c r="I20" s="36">
        <v>97</v>
      </c>
    </row>
    <row r="21" spans="2:9" ht="38.25" x14ac:dyDescent="0.25">
      <c r="B21" s="21" t="s">
        <v>19</v>
      </c>
      <c r="C21" s="29">
        <v>833153.76</v>
      </c>
      <c r="D21" s="32" t="s">
        <v>92</v>
      </c>
      <c r="E21" s="32" t="str">
        <f t="shared" si="0"/>
        <v>PEDRO ASCENCIO ALQUISIRAS</v>
      </c>
      <c r="F21" s="32" t="s">
        <v>69</v>
      </c>
      <c r="G21" s="33">
        <v>56</v>
      </c>
      <c r="H21" s="34" t="s">
        <v>94</v>
      </c>
      <c r="I21" s="36">
        <v>105</v>
      </c>
    </row>
    <row r="22" spans="2:9" ht="38.25" x14ac:dyDescent="0.25">
      <c r="B22" s="21" t="s">
        <v>20</v>
      </c>
      <c r="C22" s="29">
        <v>689514.28</v>
      </c>
      <c r="D22" s="32" t="s">
        <v>92</v>
      </c>
      <c r="E22" s="32" t="str">
        <f t="shared" si="0"/>
        <v>PEDRO ASCENCIO ALQUISIRAS</v>
      </c>
      <c r="F22" s="32" t="s">
        <v>70</v>
      </c>
      <c r="G22" s="33">
        <v>56</v>
      </c>
      <c r="H22" s="34" t="s">
        <v>94</v>
      </c>
      <c r="I22" s="36">
        <v>278</v>
      </c>
    </row>
    <row r="23" spans="2:9" ht="38.25" x14ac:dyDescent="0.25">
      <c r="B23" s="21" t="s">
        <v>21</v>
      </c>
      <c r="C23" s="29">
        <v>891531.4</v>
      </c>
      <c r="D23" s="32" t="s">
        <v>92</v>
      </c>
      <c r="E23" s="32" t="str">
        <f t="shared" si="0"/>
        <v>PEDRO ASCENCIO ALQUISIRAS</v>
      </c>
      <c r="F23" s="32" t="s">
        <v>71</v>
      </c>
      <c r="G23" s="33">
        <v>600</v>
      </c>
      <c r="H23" s="34" t="s">
        <v>94</v>
      </c>
      <c r="I23" s="36">
        <v>175</v>
      </c>
    </row>
    <row r="24" spans="2:9" ht="51" x14ac:dyDescent="0.25">
      <c r="B24" s="21" t="s">
        <v>22</v>
      </c>
      <c r="C24" s="29">
        <v>589850.17000000004</v>
      </c>
      <c r="D24" s="32" t="s">
        <v>92</v>
      </c>
      <c r="E24" s="32" t="str">
        <f t="shared" si="0"/>
        <v>PEDRO ASCENCIO ALQUISIRAS</v>
      </c>
      <c r="F24" s="32" t="s">
        <v>72</v>
      </c>
      <c r="G24" s="33">
        <v>120</v>
      </c>
      <c r="H24" s="34" t="s">
        <v>94</v>
      </c>
      <c r="I24" s="36">
        <v>140</v>
      </c>
    </row>
    <row r="25" spans="2:9" x14ac:dyDescent="0.25">
      <c r="B25" s="22" t="s">
        <v>23</v>
      </c>
      <c r="C25" s="28">
        <f>SUM(C19:C24)</f>
        <v>4625748.9600000009</v>
      </c>
      <c r="D25" s="32"/>
      <c r="E25" s="32" t="str">
        <f t="shared" si="0"/>
        <v/>
      </c>
      <c r="F25" s="23"/>
      <c r="G25" s="33"/>
      <c r="H25" s="34"/>
      <c r="I25" s="36"/>
    </row>
    <row r="26" spans="2:9" x14ac:dyDescent="0.25">
      <c r="B26" s="26" t="s">
        <v>61</v>
      </c>
      <c r="C26" s="29"/>
      <c r="D26" s="32"/>
      <c r="E26" s="32" t="str">
        <f t="shared" si="0"/>
        <v/>
      </c>
      <c r="F26" s="23"/>
      <c r="G26" s="33"/>
      <c r="H26" s="34"/>
      <c r="I26" s="36"/>
    </row>
    <row r="27" spans="2:9" ht="63.75" x14ac:dyDescent="0.25">
      <c r="B27" s="21" t="s">
        <v>24</v>
      </c>
      <c r="C27" s="29">
        <v>1500000</v>
      </c>
      <c r="D27" s="32" t="s">
        <v>92</v>
      </c>
      <c r="E27" s="32" t="str">
        <f t="shared" si="0"/>
        <v>PEDRO ASCENCIO ALQUISIRAS</v>
      </c>
      <c r="F27" s="32" t="s">
        <v>73</v>
      </c>
      <c r="G27" s="33">
        <v>35</v>
      </c>
      <c r="H27" s="34" t="s">
        <v>96</v>
      </c>
      <c r="I27" s="36">
        <v>140</v>
      </c>
    </row>
    <row r="28" spans="2:9" ht="38.25" x14ac:dyDescent="0.25">
      <c r="B28" s="21" t="s">
        <v>25</v>
      </c>
      <c r="C28" s="29">
        <v>1345539.63</v>
      </c>
      <c r="D28" s="32" t="s">
        <v>92</v>
      </c>
      <c r="E28" s="32" t="str">
        <f t="shared" si="0"/>
        <v>PEDRO ASCENCIO ALQUISIRAS</v>
      </c>
      <c r="F28" s="32" t="s">
        <v>73</v>
      </c>
      <c r="G28" s="33">
        <v>200</v>
      </c>
      <c r="H28" s="34" t="s">
        <v>97</v>
      </c>
      <c r="I28" s="36">
        <v>600</v>
      </c>
    </row>
    <row r="29" spans="2:9" x14ac:dyDescent="0.25">
      <c r="B29" s="22" t="s">
        <v>26</v>
      </c>
      <c r="C29" s="28">
        <f>SUM(C27:C28)</f>
        <v>2845539.63</v>
      </c>
      <c r="D29" s="32"/>
      <c r="E29" s="32"/>
      <c r="F29" s="23"/>
      <c r="G29" s="33"/>
      <c r="H29" s="34"/>
      <c r="I29" s="36"/>
    </row>
    <row r="30" spans="2:9" x14ac:dyDescent="0.25">
      <c r="B30" s="26" t="s">
        <v>62</v>
      </c>
      <c r="C30" s="29"/>
      <c r="D30" s="32"/>
      <c r="E30" s="32"/>
      <c r="F30" s="23"/>
      <c r="G30" s="33"/>
      <c r="H30" s="34"/>
      <c r="I30" s="36"/>
    </row>
    <row r="31" spans="2:9" ht="38.25" x14ac:dyDescent="0.25">
      <c r="B31" s="21" t="s">
        <v>27</v>
      </c>
      <c r="C31" s="29">
        <v>849637.66</v>
      </c>
      <c r="D31" s="32" t="s">
        <v>92</v>
      </c>
      <c r="E31" s="32" t="str">
        <f t="shared" si="0"/>
        <v>PEDRO ASCENCIO ALQUISIRAS</v>
      </c>
      <c r="F31" s="32" t="s">
        <v>74</v>
      </c>
      <c r="G31" s="33">
        <v>32</v>
      </c>
      <c r="H31" s="34" t="s">
        <v>98</v>
      </c>
      <c r="I31" s="36">
        <v>100</v>
      </c>
    </row>
    <row r="32" spans="2:9" ht="38.25" x14ac:dyDescent="0.25">
      <c r="B32" s="21" t="s">
        <v>28</v>
      </c>
      <c r="C32" s="29">
        <v>1462472.45</v>
      </c>
      <c r="D32" s="32" t="s">
        <v>92</v>
      </c>
      <c r="E32" s="32" t="str">
        <f t="shared" si="0"/>
        <v>PEDRO ASCENCIO ALQUISIRAS</v>
      </c>
      <c r="F32" s="32" t="s">
        <v>75</v>
      </c>
      <c r="G32" s="33">
        <v>31</v>
      </c>
      <c r="H32" s="34" t="s">
        <v>98</v>
      </c>
      <c r="I32" s="36">
        <v>141</v>
      </c>
    </row>
    <row r="33" spans="2:9" ht="38.25" x14ac:dyDescent="0.25">
      <c r="B33" s="21" t="s">
        <v>29</v>
      </c>
      <c r="C33" s="29">
        <v>945987.17</v>
      </c>
      <c r="D33" s="32" t="s">
        <v>92</v>
      </c>
      <c r="E33" s="32" t="str">
        <f t="shared" si="0"/>
        <v>PEDRO ASCENCIO ALQUISIRAS</v>
      </c>
      <c r="F33" s="32" t="s">
        <v>76</v>
      </c>
      <c r="G33" s="33">
        <v>31</v>
      </c>
      <c r="H33" s="34" t="s">
        <v>98</v>
      </c>
      <c r="I33" s="36">
        <v>99</v>
      </c>
    </row>
    <row r="34" spans="2:9" ht="38.25" x14ac:dyDescent="0.25">
      <c r="B34" s="21" t="s">
        <v>30</v>
      </c>
      <c r="C34" s="29">
        <v>1082691.27</v>
      </c>
      <c r="D34" s="32" t="s">
        <v>92</v>
      </c>
      <c r="E34" s="32" t="str">
        <f t="shared" si="0"/>
        <v>PEDRO ASCENCIO ALQUISIRAS</v>
      </c>
      <c r="F34" s="32" t="s">
        <v>69</v>
      </c>
      <c r="G34" s="33">
        <v>32</v>
      </c>
      <c r="H34" s="34" t="s">
        <v>98</v>
      </c>
      <c r="I34" s="36">
        <v>105</v>
      </c>
    </row>
    <row r="35" spans="2:9" ht="38.25" x14ac:dyDescent="0.25">
      <c r="B35" s="21" t="s">
        <v>31</v>
      </c>
      <c r="C35" s="29">
        <v>885464.16</v>
      </c>
      <c r="D35" s="32" t="s">
        <v>92</v>
      </c>
      <c r="E35" s="32" t="str">
        <f t="shared" si="0"/>
        <v>PEDRO ASCENCIO ALQUISIRAS</v>
      </c>
      <c r="F35" s="32" t="s">
        <v>77</v>
      </c>
      <c r="G35" s="33">
        <v>32</v>
      </c>
      <c r="H35" s="34" t="s">
        <v>98</v>
      </c>
      <c r="I35" s="36">
        <v>230</v>
      </c>
    </row>
    <row r="36" spans="2:9" ht="51" x14ac:dyDescent="0.25">
      <c r="B36" s="21" t="s">
        <v>32</v>
      </c>
      <c r="C36" s="29">
        <v>386485.05</v>
      </c>
      <c r="D36" s="32" t="s">
        <v>92</v>
      </c>
      <c r="E36" s="32" t="str">
        <f t="shared" si="0"/>
        <v>PEDRO ASCENCIO ALQUISIRAS</v>
      </c>
      <c r="F36" s="32" t="s">
        <v>78</v>
      </c>
      <c r="G36" s="33">
        <v>8</v>
      </c>
      <c r="H36" s="34" t="s">
        <v>98</v>
      </c>
      <c r="I36" s="36">
        <v>92</v>
      </c>
    </row>
    <row r="37" spans="2:9" ht="51" x14ac:dyDescent="0.25">
      <c r="B37" s="21" t="s">
        <v>33</v>
      </c>
      <c r="C37" s="29">
        <v>666953.72</v>
      </c>
      <c r="D37" s="32" t="s">
        <v>92</v>
      </c>
      <c r="E37" s="32" t="str">
        <f t="shared" si="0"/>
        <v>PEDRO ASCENCIO ALQUISIRAS</v>
      </c>
      <c r="F37" s="32" t="s">
        <v>79</v>
      </c>
      <c r="G37" s="33">
        <v>20</v>
      </c>
      <c r="H37" s="34" t="s">
        <v>98</v>
      </c>
      <c r="I37" s="36">
        <v>133</v>
      </c>
    </row>
    <row r="38" spans="2:9" ht="51" x14ac:dyDescent="0.25">
      <c r="B38" s="21" t="s">
        <v>34</v>
      </c>
      <c r="C38" s="29">
        <v>541918.96</v>
      </c>
      <c r="D38" s="32" t="s">
        <v>92</v>
      </c>
      <c r="E38" s="32" t="str">
        <f t="shared" si="0"/>
        <v>PEDRO ASCENCIO ALQUISIRAS</v>
      </c>
      <c r="F38" s="32" t="s">
        <v>80</v>
      </c>
      <c r="G38" s="33">
        <v>16</v>
      </c>
      <c r="H38" s="34" t="s">
        <v>98</v>
      </c>
      <c r="I38" s="36">
        <v>119</v>
      </c>
    </row>
    <row r="39" spans="2:9" ht="38.25" x14ac:dyDescent="0.25">
      <c r="B39" s="21" t="s">
        <v>35</v>
      </c>
      <c r="C39" s="29">
        <v>1098678.82</v>
      </c>
      <c r="D39" s="32" t="s">
        <v>92</v>
      </c>
      <c r="E39" s="32" t="str">
        <f t="shared" si="0"/>
        <v>PEDRO ASCENCIO ALQUISIRAS</v>
      </c>
      <c r="F39" s="32" t="s">
        <v>75</v>
      </c>
      <c r="G39" s="33">
        <v>34</v>
      </c>
      <c r="H39" s="34" t="s">
        <v>98</v>
      </c>
      <c r="I39" s="36">
        <v>141</v>
      </c>
    </row>
    <row r="40" spans="2:9" ht="38.25" x14ac:dyDescent="0.25">
      <c r="B40" s="21" t="s">
        <v>36</v>
      </c>
      <c r="C40" s="29">
        <v>1029604.25</v>
      </c>
      <c r="D40" s="32" t="s">
        <v>92</v>
      </c>
      <c r="E40" s="32" t="str">
        <f t="shared" si="0"/>
        <v>PEDRO ASCENCIO ALQUISIRAS</v>
      </c>
      <c r="F40" s="32" t="s">
        <v>69</v>
      </c>
      <c r="G40" s="33">
        <v>32</v>
      </c>
      <c r="H40" s="34" t="s">
        <v>98</v>
      </c>
      <c r="I40" s="36">
        <v>105</v>
      </c>
    </row>
    <row r="41" spans="2:9" ht="63.75" x14ac:dyDescent="0.25">
      <c r="B41" s="21" t="s">
        <v>37</v>
      </c>
      <c r="C41" s="29">
        <v>997320.23</v>
      </c>
      <c r="D41" s="32" t="s">
        <v>92</v>
      </c>
      <c r="E41" s="32" t="str">
        <f t="shared" si="0"/>
        <v>PEDRO ASCENCIO ALQUISIRAS</v>
      </c>
      <c r="F41" s="32" t="s">
        <v>66</v>
      </c>
      <c r="G41" s="33">
        <v>27</v>
      </c>
      <c r="H41" s="34" t="s">
        <v>98</v>
      </c>
      <c r="I41" s="36">
        <v>141</v>
      </c>
    </row>
    <row r="42" spans="2:9" ht="38.25" x14ac:dyDescent="0.25">
      <c r="B42" s="21" t="s">
        <v>38</v>
      </c>
      <c r="C42" s="29">
        <v>738794.82</v>
      </c>
      <c r="D42" s="32" t="s">
        <v>92</v>
      </c>
      <c r="E42" s="32" t="str">
        <f t="shared" si="0"/>
        <v>PEDRO ASCENCIO ALQUISIRAS</v>
      </c>
      <c r="F42" s="32" t="s">
        <v>81</v>
      </c>
      <c r="G42" s="33">
        <v>17</v>
      </c>
      <c r="H42" s="34" t="s">
        <v>98</v>
      </c>
      <c r="I42" s="36">
        <v>48</v>
      </c>
    </row>
    <row r="43" spans="2:9" ht="51" x14ac:dyDescent="0.25">
      <c r="B43" s="21" t="s">
        <v>39</v>
      </c>
      <c r="C43" s="29">
        <v>1311884.47</v>
      </c>
      <c r="D43" s="32" t="s">
        <v>92</v>
      </c>
      <c r="E43" s="32" t="str">
        <f t="shared" si="0"/>
        <v>PEDRO ASCENCIO ALQUISIRAS</v>
      </c>
      <c r="F43" s="32" t="s">
        <v>82</v>
      </c>
      <c r="G43" s="33">
        <v>40</v>
      </c>
      <c r="H43" s="34" t="s">
        <v>98</v>
      </c>
      <c r="I43" s="36">
        <v>120</v>
      </c>
    </row>
    <row r="44" spans="2:9" ht="38.25" x14ac:dyDescent="0.25">
      <c r="B44" s="21" t="s">
        <v>40</v>
      </c>
      <c r="C44" s="29">
        <v>2045356.23</v>
      </c>
      <c r="D44" s="32" t="s">
        <v>92</v>
      </c>
      <c r="E44" s="32" t="str">
        <f t="shared" si="0"/>
        <v>PEDRO ASCENCIO ALQUISIRAS</v>
      </c>
      <c r="F44" s="32" t="s">
        <v>65</v>
      </c>
      <c r="G44" s="33">
        <v>30</v>
      </c>
      <c r="H44" s="34" t="s">
        <v>98</v>
      </c>
      <c r="I44" s="36">
        <v>900</v>
      </c>
    </row>
    <row r="45" spans="2:9" ht="38.25" x14ac:dyDescent="0.25">
      <c r="B45" s="21" t="s">
        <v>41</v>
      </c>
      <c r="C45" s="29">
        <v>2060156.91</v>
      </c>
      <c r="D45" s="32" t="s">
        <v>92</v>
      </c>
      <c r="E45" s="32" t="str">
        <f t="shared" si="0"/>
        <v>PEDRO ASCENCIO ALQUISIRAS</v>
      </c>
      <c r="F45" s="32" t="s">
        <v>65</v>
      </c>
      <c r="G45" s="33">
        <v>32</v>
      </c>
      <c r="H45" s="34" t="s">
        <v>98</v>
      </c>
      <c r="I45" s="36">
        <v>900</v>
      </c>
    </row>
    <row r="46" spans="2:9" ht="38.25" x14ac:dyDescent="0.25">
      <c r="B46" s="21" t="s">
        <v>42</v>
      </c>
      <c r="C46" s="29">
        <v>2056294.88</v>
      </c>
      <c r="D46" s="32" t="s">
        <v>92</v>
      </c>
      <c r="E46" s="32" t="str">
        <f t="shared" si="0"/>
        <v>PEDRO ASCENCIO ALQUISIRAS</v>
      </c>
      <c r="F46" s="32" t="s">
        <v>83</v>
      </c>
      <c r="G46" s="33">
        <v>63</v>
      </c>
      <c r="H46" s="34" t="s">
        <v>98</v>
      </c>
      <c r="I46" s="36">
        <v>900</v>
      </c>
    </row>
    <row r="47" spans="2:9" ht="38.25" x14ac:dyDescent="0.25">
      <c r="B47" s="21" t="s">
        <v>43</v>
      </c>
      <c r="C47" s="29">
        <v>816967.54</v>
      </c>
      <c r="D47" s="32" t="s">
        <v>92</v>
      </c>
      <c r="E47" s="32" t="str">
        <f t="shared" si="0"/>
        <v>PEDRO ASCENCIO ALQUISIRAS</v>
      </c>
      <c r="F47" s="32" t="s">
        <v>84</v>
      </c>
      <c r="G47" s="33">
        <v>115</v>
      </c>
      <c r="H47" s="34" t="s">
        <v>94</v>
      </c>
      <c r="I47" s="36">
        <v>60</v>
      </c>
    </row>
    <row r="48" spans="2:9" ht="51" x14ac:dyDescent="0.25">
      <c r="B48" s="21" t="s">
        <v>44</v>
      </c>
      <c r="C48" s="29">
        <v>389371.32</v>
      </c>
      <c r="D48" s="32" t="s">
        <v>92</v>
      </c>
      <c r="E48" s="32" t="str">
        <f t="shared" si="0"/>
        <v>PEDRO ASCENCIO ALQUISIRAS</v>
      </c>
      <c r="F48" s="32" t="s">
        <v>74</v>
      </c>
      <c r="G48" s="33">
        <v>142</v>
      </c>
      <c r="H48" s="34" t="s">
        <v>94</v>
      </c>
      <c r="I48" s="36">
        <v>94</v>
      </c>
    </row>
    <row r="49" spans="2:9" ht="38.25" x14ac:dyDescent="0.25">
      <c r="B49" s="21" t="s">
        <v>45</v>
      </c>
      <c r="C49" s="29">
        <v>782627.87</v>
      </c>
      <c r="D49" s="32" t="s">
        <v>92</v>
      </c>
      <c r="E49" s="32" t="str">
        <f t="shared" si="0"/>
        <v>PEDRO ASCENCIO ALQUISIRAS</v>
      </c>
      <c r="F49" s="32" t="s">
        <v>85</v>
      </c>
      <c r="G49" s="33">
        <v>152</v>
      </c>
      <c r="H49" s="34" t="s">
        <v>94</v>
      </c>
      <c r="I49" s="36">
        <v>70</v>
      </c>
    </row>
    <row r="50" spans="2:9" ht="38.25" x14ac:dyDescent="0.25">
      <c r="B50" s="21" t="s">
        <v>46</v>
      </c>
      <c r="C50" s="29">
        <v>798249.01</v>
      </c>
      <c r="D50" s="32" t="s">
        <v>92</v>
      </c>
      <c r="E50" s="32" t="str">
        <f t="shared" si="0"/>
        <v>PEDRO ASCENCIO ALQUISIRAS</v>
      </c>
      <c r="F50" s="32" t="s">
        <v>86</v>
      </c>
      <c r="G50" s="33">
        <v>162</v>
      </c>
      <c r="H50" s="34" t="s">
        <v>94</v>
      </c>
      <c r="I50" s="36">
        <v>57</v>
      </c>
    </row>
    <row r="51" spans="2:9" ht="38.25" x14ac:dyDescent="0.25">
      <c r="B51" s="21" t="s">
        <v>47</v>
      </c>
      <c r="C51" s="29">
        <v>1698765.68</v>
      </c>
      <c r="D51" s="32" t="s">
        <v>92</v>
      </c>
      <c r="E51" s="32" t="str">
        <f t="shared" si="0"/>
        <v>PEDRO ASCENCIO ALQUISIRAS</v>
      </c>
      <c r="F51" s="32" t="s">
        <v>87</v>
      </c>
      <c r="G51" s="33">
        <v>200</v>
      </c>
      <c r="H51" s="34" t="s">
        <v>94</v>
      </c>
      <c r="I51" s="36">
        <v>737</v>
      </c>
    </row>
    <row r="52" spans="2:9" ht="38.25" x14ac:dyDescent="0.25">
      <c r="B52" s="21" t="s">
        <v>48</v>
      </c>
      <c r="C52" s="29">
        <v>1298672.0900000001</v>
      </c>
      <c r="D52" s="32" t="s">
        <v>92</v>
      </c>
      <c r="E52" s="32" t="str">
        <f t="shared" si="0"/>
        <v>PEDRO ASCENCIO ALQUISIRAS</v>
      </c>
      <c r="F52" s="32" t="s">
        <v>88</v>
      </c>
      <c r="G52" s="33">
        <v>200</v>
      </c>
      <c r="H52" s="34" t="s">
        <v>94</v>
      </c>
      <c r="I52" s="36">
        <v>147</v>
      </c>
    </row>
    <row r="53" spans="2:9" ht="38.25" x14ac:dyDescent="0.25">
      <c r="B53" s="21" t="s">
        <v>49</v>
      </c>
      <c r="C53" s="29">
        <v>841605.1</v>
      </c>
      <c r="D53" s="32" t="s">
        <v>92</v>
      </c>
      <c r="E53" s="32" t="str">
        <f t="shared" si="0"/>
        <v>PEDRO ASCENCIO ALQUISIRAS</v>
      </c>
      <c r="F53" s="32" t="s">
        <v>89</v>
      </c>
      <c r="G53" s="33">
        <v>200</v>
      </c>
      <c r="H53" s="34" t="s">
        <v>94</v>
      </c>
      <c r="I53" s="36">
        <v>155</v>
      </c>
    </row>
    <row r="54" spans="2:9" ht="38.25" x14ac:dyDescent="0.25">
      <c r="B54" s="21" t="s">
        <v>50</v>
      </c>
      <c r="C54" s="29">
        <v>979266.21</v>
      </c>
      <c r="D54" s="32" t="s">
        <v>92</v>
      </c>
      <c r="E54" s="32" t="str">
        <f t="shared" si="0"/>
        <v>PEDRO ASCENCIO ALQUISIRAS</v>
      </c>
      <c r="F54" s="32" t="s">
        <v>90</v>
      </c>
      <c r="G54" s="33">
        <v>200</v>
      </c>
      <c r="H54" s="34" t="s">
        <v>94</v>
      </c>
      <c r="I54" s="36">
        <v>168</v>
      </c>
    </row>
    <row r="55" spans="2:9" ht="38.25" x14ac:dyDescent="0.25">
      <c r="B55" s="21" t="s">
        <v>51</v>
      </c>
      <c r="C55" s="29">
        <v>801700.04</v>
      </c>
      <c r="D55" s="32" t="s">
        <v>92</v>
      </c>
      <c r="E55" s="32" t="str">
        <f t="shared" si="0"/>
        <v>PEDRO ASCENCIO ALQUISIRAS</v>
      </c>
      <c r="F55" s="32" t="s">
        <v>77</v>
      </c>
      <c r="G55" s="33">
        <v>450</v>
      </c>
      <c r="H55" s="34" t="s">
        <v>94</v>
      </c>
      <c r="I55" s="36">
        <v>70</v>
      </c>
    </row>
    <row r="56" spans="2:9" ht="51" x14ac:dyDescent="0.25">
      <c r="B56" s="21" t="s">
        <v>52</v>
      </c>
      <c r="C56" s="29">
        <v>2154771.46</v>
      </c>
      <c r="D56" s="32" t="s">
        <v>92</v>
      </c>
      <c r="E56" s="32" t="str">
        <f t="shared" si="0"/>
        <v>PEDRO ASCENCIO ALQUISIRAS</v>
      </c>
      <c r="F56" s="32" t="s">
        <v>87</v>
      </c>
      <c r="G56" s="33">
        <v>440</v>
      </c>
      <c r="H56" s="34" t="s">
        <v>94</v>
      </c>
      <c r="I56" s="36">
        <v>250</v>
      </c>
    </row>
    <row r="57" spans="2:9" ht="51" x14ac:dyDescent="0.25">
      <c r="B57" s="21" t="s">
        <v>53</v>
      </c>
      <c r="C57" s="29">
        <v>2158071.39</v>
      </c>
      <c r="D57" s="32" t="s">
        <v>92</v>
      </c>
      <c r="E57" s="32" t="str">
        <f t="shared" si="0"/>
        <v>PEDRO ASCENCIO ALQUISIRAS</v>
      </c>
      <c r="F57" s="32" t="s">
        <v>87</v>
      </c>
      <c r="G57" s="33">
        <v>32</v>
      </c>
      <c r="H57" s="34" t="s">
        <v>98</v>
      </c>
      <c r="I57" s="36">
        <v>800</v>
      </c>
    </row>
    <row r="58" spans="2:9" ht="38.25" x14ac:dyDescent="0.25">
      <c r="B58" s="21" t="s">
        <v>54</v>
      </c>
      <c r="C58" s="29">
        <v>778548.14</v>
      </c>
      <c r="D58" s="32" t="s">
        <v>92</v>
      </c>
      <c r="E58" s="32" t="str">
        <f t="shared" si="0"/>
        <v>PEDRO ASCENCIO ALQUISIRAS</v>
      </c>
      <c r="F58" s="32" t="s">
        <v>80</v>
      </c>
      <c r="G58" s="33">
        <v>16</v>
      </c>
      <c r="H58" s="34" t="s">
        <v>98</v>
      </c>
      <c r="I58" s="36">
        <v>650</v>
      </c>
    </row>
    <row r="59" spans="2:9" ht="51" x14ac:dyDescent="0.25">
      <c r="B59" s="21" t="s">
        <v>55</v>
      </c>
      <c r="C59" s="29">
        <v>1155870.3999999999</v>
      </c>
      <c r="D59" s="32" t="s">
        <v>92</v>
      </c>
      <c r="E59" s="32" t="str">
        <f t="shared" si="0"/>
        <v>PEDRO ASCENCIO ALQUISIRAS</v>
      </c>
      <c r="F59" s="32" t="s">
        <v>87</v>
      </c>
      <c r="G59" s="33">
        <v>250</v>
      </c>
      <c r="H59" s="34" t="s">
        <v>94</v>
      </c>
      <c r="I59" s="36">
        <v>200</v>
      </c>
    </row>
    <row r="60" spans="2:9" ht="38.25" x14ac:dyDescent="0.25">
      <c r="B60" s="21" t="s">
        <v>56</v>
      </c>
      <c r="C60" s="29">
        <v>1021961.86</v>
      </c>
      <c r="D60" s="32" t="s">
        <v>92</v>
      </c>
      <c r="E60" s="32" t="str">
        <f t="shared" si="0"/>
        <v>PEDRO ASCENCIO ALQUISIRAS</v>
      </c>
      <c r="F60" s="32" t="s">
        <v>67</v>
      </c>
      <c r="G60" s="33">
        <v>200</v>
      </c>
      <c r="H60" s="34" t="s">
        <v>94</v>
      </c>
      <c r="I60" s="36">
        <v>250</v>
      </c>
    </row>
    <row r="61" spans="2:9" ht="38.25" x14ac:dyDescent="0.25">
      <c r="B61" s="21" t="s">
        <v>57</v>
      </c>
      <c r="C61" s="29">
        <v>384944.14</v>
      </c>
      <c r="D61" s="32" t="s">
        <v>92</v>
      </c>
      <c r="E61" s="32" t="str">
        <f t="shared" si="0"/>
        <v>PEDRO ASCENCIO ALQUISIRAS</v>
      </c>
      <c r="F61" s="32" t="s">
        <v>87</v>
      </c>
      <c r="G61" s="33">
        <v>90</v>
      </c>
      <c r="H61" s="34" t="s">
        <v>94</v>
      </c>
      <c r="I61" s="36">
        <v>120</v>
      </c>
    </row>
    <row r="62" spans="2:9" x14ac:dyDescent="0.25">
      <c r="B62" s="22" t="s">
        <v>58</v>
      </c>
      <c r="C62" s="31">
        <f>SUM(C31:C61)</f>
        <v>34221093.300000004</v>
      </c>
      <c r="D62" s="15"/>
      <c r="E62" s="32"/>
      <c r="F62" s="16"/>
      <c r="G62" s="33"/>
      <c r="H62" s="34"/>
      <c r="I62" s="36"/>
    </row>
    <row r="63" spans="2:9" x14ac:dyDescent="0.25">
      <c r="B63" s="14"/>
      <c r="C63" s="17"/>
      <c r="D63" s="20"/>
      <c r="E63" s="18"/>
      <c r="F63" s="19"/>
      <c r="G63" s="19"/>
      <c r="H63" s="11"/>
      <c r="I63" s="11"/>
    </row>
    <row r="64" spans="2:9" x14ac:dyDescent="0.25">
      <c r="B64" s="14"/>
      <c r="C64" s="17"/>
      <c r="D64" s="40"/>
      <c r="E64" s="18"/>
      <c r="F64" s="19"/>
      <c r="G64" s="19"/>
      <c r="H64" s="11"/>
      <c r="I64" s="11"/>
    </row>
    <row r="65" spans="2:9" x14ac:dyDescent="0.25">
      <c r="B65" s="14"/>
      <c r="C65" s="17"/>
      <c r="D65" s="40"/>
      <c r="E65" s="18"/>
      <c r="F65" s="19"/>
      <c r="G65" s="19"/>
      <c r="H65" s="11"/>
      <c r="I65" s="11"/>
    </row>
    <row r="66" spans="2:9" x14ac:dyDescent="0.25">
      <c r="B66" s="14"/>
      <c r="C66" s="17"/>
      <c r="D66" s="40"/>
      <c r="E66" s="18"/>
      <c r="F66" s="19"/>
      <c r="G66" s="19"/>
      <c r="H66" s="11"/>
      <c r="I66" s="11"/>
    </row>
    <row r="67" spans="2:9" x14ac:dyDescent="0.25">
      <c r="B67" s="14"/>
      <c r="C67" s="17"/>
      <c r="D67" s="40"/>
      <c r="E67" s="18"/>
      <c r="F67" s="19"/>
      <c r="G67" s="19"/>
      <c r="H67" s="11"/>
      <c r="I67" s="11"/>
    </row>
    <row r="68" spans="2:9" x14ac:dyDescent="0.25">
      <c r="B68" s="14"/>
      <c r="C68" s="17"/>
      <c r="D68" s="40"/>
      <c r="E68" s="18"/>
      <c r="F68" s="19"/>
      <c r="G68" s="19"/>
      <c r="H68" s="11"/>
      <c r="I68" s="11"/>
    </row>
    <row r="69" spans="2:9" x14ac:dyDescent="0.25">
      <c r="B69" s="14"/>
      <c r="C69" s="17"/>
      <c r="D69" s="18"/>
      <c r="E69" s="18"/>
      <c r="F69" s="19"/>
      <c r="G69" s="19"/>
      <c r="H69" s="11"/>
      <c r="I69" s="11"/>
    </row>
    <row r="70" spans="2:9" x14ac:dyDescent="0.25">
      <c r="B70" s="14"/>
      <c r="C70" s="17"/>
      <c r="D70" s="18"/>
      <c r="E70" s="18"/>
      <c r="F70" s="19"/>
      <c r="G70" s="19"/>
      <c r="H70" s="11"/>
      <c r="I70" s="11"/>
    </row>
    <row r="71" spans="2:9" x14ac:dyDescent="0.25">
      <c r="B71" s="14"/>
      <c r="C71" s="17"/>
      <c r="D71" s="18"/>
      <c r="E71" s="18"/>
      <c r="F71" s="19"/>
      <c r="G71" s="19"/>
      <c r="H71" s="11"/>
      <c r="I71" s="11"/>
    </row>
    <row r="72" spans="2:9" x14ac:dyDescent="0.25">
      <c r="B72" s="14"/>
      <c r="C72" s="17"/>
      <c r="D72" s="18"/>
      <c r="E72" s="18"/>
      <c r="F72" s="19"/>
      <c r="G72" s="19"/>
      <c r="H72" s="11"/>
      <c r="I72" s="11"/>
    </row>
    <row r="73" spans="2:9" x14ac:dyDescent="0.25">
      <c r="B73" s="14"/>
      <c r="C73" s="17"/>
      <c r="D73" s="18"/>
      <c r="E73" s="18"/>
      <c r="F73" s="19"/>
      <c r="G73" s="19"/>
      <c r="H73" s="11"/>
      <c r="I73" s="11"/>
    </row>
    <row r="74" spans="2:9" x14ac:dyDescent="0.25">
      <c r="B74" s="14"/>
      <c r="C74" s="17"/>
      <c r="D74" s="18"/>
      <c r="E74" s="18"/>
      <c r="F74" s="19"/>
      <c r="G74" s="19"/>
      <c r="H74" s="11"/>
      <c r="I74" s="11"/>
    </row>
    <row r="75" spans="2:9" x14ac:dyDescent="0.25">
      <c r="B75" s="14"/>
      <c r="C75" s="17"/>
      <c r="D75" s="18"/>
      <c r="E75" s="18"/>
      <c r="F75" s="19"/>
      <c r="G75" s="19"/>
      <c r="H75" s="11"/>
      <c r="I75" s="11"/>
    </row>
    <row r="82" spans="2:7" x14ac:dyDescent="0.25">
      <c r="B82" s="3"/>
      <c r="C82" s="4"/>
      <c r="D82" s="4"/>
      <c r="E82" s="4"/>
      <c r="F82" s="4"/>
      <c r="G82" s="4"/>
    </row>
    <row r="83" spans="2:7" x14ac:dyDescent="0.25">
      <c r="B83" s="3"/>
      <c r="C83" s="3"/>
      <c r="D83" s="3"/>
      <c r="E83" s="3"/>
      <c r="F83" s="3"/>
      <c r="G83" s="3"/>
    </row>
    <row r="84" spans="2:7" ht="15.75" x14ac:dyDescent="0.25">
      <c r="B84" s="5"/>
      <c r="C84" s="5"/>
      <c r="D84" s="5"/>
      <c r="E84" s="5"/>
      <c r="F84" s="5"/>
      <c r="G84" s="5"/>
    </row>
  </sheetData>
  <mergeCells count="8">
    <mergeCell ref="B4:I4"/>
    <mergeCell ref="B5:I5"/>
    <mergeCell ref="B9:B10"/>
    <mergeCell ref="C9:C10"/>
    <mergeCell ref="D9:F9"/>
    <mergeCell ref="I9:I10"/>
    <mergeCell ref="H7:I7"/>
    <mergeCell ref="G9:H10"/>
  </mergeCells>
  <phoneticPr fontId="17" type="noConversion"/>
  <printOptions horizontalCentered="1"/>
  <pageMargins left="0.43" right="0.28000000000000003" top="0.15748031496062992" bottom="0.55118110236220474" header="0.31496062992125984" footer="0.31496062992125984"/>
  <pageSetup scale="70" orientation="portrait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IC-27</vt:lpstr>
      <vt:lpstr>'IC-27'!Área_de_impresión</vt:lpstr>
      <vt:lpstr>'IC-27'!Títulos_a_imprimir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WINDOWS 10</cp:lastModifiedBy>
  <cp:lastPrinted>2025-02-15T18:13:28Z</cp:lastPrinted>
  <dcterms:created xsi:type="dcterms:W3CDTF">2018-10-31T19:27:45Z</dcterms:created>
  <dcterms:modified xsi:type="dcterms:W3CDTF">2025-02-20T18:54:26Z</dcterms:modified>
</cp:coreProperties>
</file>