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040" tabRatio="253" firstSheet="1" activeTab="1"/>
  </bookViews>
  <sheets>
    <sheet name="Indice" sheetId="85" state="hidden" r:id="rId1"/>
    <sheet name="OP-1" sheetId="204" r:id="rId2"/>
  </sheets>
  <externalReferences>
    <externalReference r:id="rId3"/>
    <externalReference r:id="rId4"/>
    <externalReference r:id="rId5"/>
  </externalReferences>
  <definedNames>
    <definedName name="_xlnm.Print_Area" localSheetId="1">'OP-1'!$A$1:$O$88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1">'OP-1'!$1:$7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204" l="1"/>
  <c r="G27" i="204"/>
  <c r="F62" i="204"/>
  <c r="F63" i="204"/>
  <c r="F64" i="204"/>
  <c r="F65" i="204"/>
  <c r="F66" i="204"/>
  <c r="F67" i="204"/>
  <c r="H69" i="204"/>
  <c r="I69" i="204"/>
  <c r="K69" i="204"/>
  <c r="G69" i="204"/>
  <c r="F25" i="204"/>
  <c r="F31" i="204" l="1"/>
  <c r="H34" i="204"/>
  <c r="I34" i="204"/>
  <c r="J34" i="204"/>
  <c r="K34" i="204"/>
  <c r="H27" i="204"/>
  <c r="I27" i="204"/>
  <c r="J27" i="204"/>
  <c r="K27" i="204"/>
  <c r="H17" i="204"/>
  <c r="I17" i="204"/>
  <c r="J17" i="204"/>
  <c r="K17" i="204"/>
  <c r="G34" i="204"/>
  <c r="G17" i="204"/>
  <c r="F61" i="204"/>
  <c r="F60" i="204"/>
  <c r="F59" i="204"/>
  <c r="F58" i="204"/>
  <c r="F57" i="204"/>
  <c r="F56" i="204"/>
  <c r="F55" i="204"/>
  <c r="F54" i="204"/>
  <c r="F53" i="204"/>
  <c r="F52" i="204"/>
  <c r="F51" i="204"/>
  <c r="F50" i="204"/>
  <c r="F49" i="204"/>
  <c r="F48" i="204"/>
  <c r="F47" i="204"/>
  <c r="F46" i="204"/>
  <c r="F45" i="204"/>
  <c r="F44" i="204"/>
  <c r="F43" i="204"/>
  <c r="F42" i="204"/>
  <c r="F41" i="204"/>
  <c r="F40" i="204"/>
  <c r="F39" i="204"/>
  <c r="F38" i="204"/>
  <c r="F37" i="204"/>
  <c r="F30" i="204"/>
  <c r="F24" i="204"/>
  <c r="F23" i="204"/>
  <c r="F22" i="204"/>
  <c r="F21" i="204"/>
  <c r="F20" i="204"/>
  <c r="F15" i="204"/>
  <c r="F17" i="204" s="1"/>
  <c r="G12" i="204"/>
  <c r="H12" i="204"/>
  <c r="I12" i="204"/>
  <c r="J12" i="204"/>
  <c r="K12" i="204"/>
  <c r="F10" i="204"/>
  <c r="F9" i="204"/>
  <c r="K71" i="204" l="1"/>
  <c r="J71" i="204"/>
  <c r="G71" i="204"/>
  <c r="F69" i="204"/>
  <c r="H71" i="204"/>
  <c r="I71" i="204"/>
  <c r="F34" i="204"/>
  <c r="F12" i="204"/>
  <c r="F27" i="204"/>
  <c r="F71" i="204" l="1"/>
</calcChain>
</file>

<file path=xl/comments1.xml><?xml version="1.0" encoding="utf-8"?>
<comments xmlns="http://schemas.openxmlformats.org/spreadsheetml/2006/main">
  <authors>
    <author>jflores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<sst xmlns="http://schemas.openxmlformats.org/spreadsheetml/2006/main" count="403" uniqueCount="230">
  <si>
    <t>NOMBRE</t>
  </si>
  <si>
    <t>Total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</si>
  <si>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</si>
  <si>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</si>
  <si>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</si>
  <si>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</si>
  <si>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</si>
  <si>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</si>
  <si>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</si>
  <si>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</si>
  <si>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</si>
  <si>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</si>
  <si>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</si>
  <si>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</si>
  <si>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</si>
  <si>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</si>
  <si>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</si>
  <si>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</si>
  <si>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</si>
  <si>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</si>
  <si>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</si>
  <si>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</si>
  <si>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</si>
  <si>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</si>
  <si>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</si>
  <si>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</si>
  <si>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</si>
  <si>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</si>
  <si>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</si>
  <si>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</si>
  <si>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</si>
  <si>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</si>
  <si>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</si>
  <si>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</si>
  <si>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</si>
  <si>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</si>
  <si>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</si>
  <si>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</si>
  <si>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</si>
  <si>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</si>
  <si>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</si>
  <si>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</si>
  <si>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</si>
  <si>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</si>
  <si>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</si>
  <si>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</si>
  <si>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</si>
  <si>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</si>
  <si>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</si>
  <si>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</si>
  <si>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</si>
  <si>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</si>
  <si>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</si>
  <si>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</si>
  <si>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</si>
  <si>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</si>
  <si>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</si>
  <si>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</si>
  <si>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</si>
  <si>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</si>
  <si>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</si>
  <si>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</si>
  <si>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</si>
  <si>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</si>
  <si>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</si>
  <si>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</si>
  <si>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</si>
  <si>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</si>
  <si>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</si>
  <si>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</si>
  <si>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</si>
  <si>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</si>
  <si>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</si>
  <si>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</si>
  <si>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</si>
  <si>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</si>
  <si>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</si>
  <si>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</si>
  <si>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</si>
  <si>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</si>
  <si>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</si>
  <si>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</si>
  <si>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</si>
  <si>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</si>
  <si>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</si>
  <si>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</si>
  <si>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</si>
  <si>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</si>
  <si>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</si>
  <si>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</si>
  <si>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</si>
  <si>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</si>
  <si>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</si>
  <si>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</si>
  <si>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</si>
  <si>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</si>
  <si>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</si>
  <si>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</si>
  <si>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</si>
  <si>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</si>
  <si>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</si>
  <si>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</si>
  <si>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</si>
  <si>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</si>
  <si>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</si>
  <si>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</si>
  <si>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</si>
  <si>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</si>
  <si>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</si>
  <si>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</si>
  <si>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</si>
  <si>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</si>
  <si>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</si>
  <si>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</si>
  <si>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</si>
  <si>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</si>
  <si>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</si>
  <si>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</si>
  <si>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</si>
  <si>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</si>
  <si>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Localidad y/o Colonia</t>
  </si>
  <si>
    <t xml:space="preserve">Número de beneficiarios </t>
  </si>
  <si>
    <t>Formato OP-1</t>
  </si>
  <si>
    <t>Clasificación
del proyecto</t>
  </si>
  <si>
    <t>Rubro del
Gasto</t>
  </si>
  <si>
    <t>FORTAMUN</t>
  </si>
  <si>
    <t>FAEISM</t>
  </si>
  <si>
    <t>Otros</t>
  </si>
  <si>
    <t>Estructura financiera</t>
  </si>
  <si>
    <t xml:space="preserve">Nombre y descripción
del proyecto </t>
  </si>
  <si>
    <t>FAISMUN</t>
  </si>
  <si>
    <t>Fuente de financiamiento</t>
  </si>
  <si>
    <t>Procedimiento de contratación / Modalidad
de
ejecución</t>
  </si>
  <si>
    <t>No.
Progr.</t>
  </si>
  <si>
    <t>CAMINOS ARTESANALES</t>
  </si>
  <si>
    <t>Metas</t>
  </si>
  <si>
    <t>Instructivo de llenado:  
1.- Registre el ejercicio fiscal que se reporta (2024). 
2.- Registre el número progresivo que se le asignó a la obra y/o acción, el cual deberá servir para identificarla en el resto de documentos que integran el Informe Financiero Semestral. 
3.- Registre la clasificación que corresponda según lo establecido en el apartado 2.4.1, de los Lineamientos del Fondo de Aportaciones para la Infraestructura Social (DIRECTA O COMPLEMENTARIA, solo aplica a los proyectos financiados con dicho fondo).
4.- Registre el rubro correspondiente (agua potable, alcantarillado, drenaje y letrinas, urbanización, electrificación , infraestructura básica del sector salud y educativo y mejoramiento de vivienda.), especificados en la Ley de Coordinación Fiscal. 
5.- Registre el nombre de la obra o acción, para el caso de Gastos Indirectos desglosar las partidas genéricas o específicas y en el PRODIM desglosar el nombre de cada uno de los proyectos.
6.- Registre la información que permita ubicar el sitio en donde se ejecutará la obra o acción. 
7.- Registre las fuentes de financiamiento especificando el nombre del fondo o programa y montos de inversión autorizados para la ejecución de cada obra o acción en razón de que se puede programar la ejecución de obras o acciones con recursos federales, estatales, municipales y aportaciones de particulares. Ejemplo: (FAISMUN, FORTAMUN-DF, FGP, IED, FAEISM, FIM, Programa de Caminos Artesanales, Etc. o en su caso mezcla de recursos entre estos y otros fondos). 
8.- Registre la cantidad presupuestada con la unidad de medida del resultado general a corto plazo que se desea lograr por la ejecución de cada obra o acción.
9.- Registre el número de beneficiarios de cada obra o acción.   
10.- Registre el procedimiento de contratación o la modalidad de ejecución de la obra o acción, si es por  contrato (Adjudicación directa, Invitación a tres personas o Licitación pública) o por administración directa.
11.- Corresponde a la suma de cada uno de los rubros del monto autorizado. 
12.- Corresponde a la suma total por fuente de financiamiento.</t>
  </si>
  <si>
    <t>Municipio: Pedro Ascencio Alquisiras</t>
  </si>
  <si>
    <t>Programa de inversión anual en obras y acciones del ejercicio fiscal: 2024</t>
  </si>
  <si>
    <t>AGUA POTABLE</t>
  </si>
  <si>
    <t>CONSTRUCCIÓN DE TANQUE PÚBLICO DE AGUA POTABLE, EN LA LOCALIDAD DE LA REFORMA, EN EL MUNICIPIO DE PEDRO ASCENCIO DE ALQUISIRAS, GRO.</t>
  </si>
  <si>
    <t>PERICONES</t>
  </si>
  <si>
    <t>LA REFORMA</t>
  </si>
  <si>
    <t>ELECTRIFICACIÓN</t>
  </si>
  <si>
    <t xml:space="preserve">AMPLIACIÓN DE ELECTRIFICACIÓN,EN LA LOCALIDAD DE RANCHO VIEJO, EN EL  MUNICIPIO DE PEDRO ASCENCIO ALQUISIRAS, GRO. </t>
  </si>
  <si>
    <t>RANCHO VIEJO</t>
  </si>
  <si>
    <t>Subtotal AGUA POTABLE</t>
  </si>
  <si>
    <t>Subtotal ELECTRIFICACIÓN</t>
  </si>
  <si>
    <t>INFRAESTRUCTURA BÁSICA DEL SECTOR EDUCATIVO</t>
  </si>
  <si>
    <t>CONSTRUCCIÓN DE AULA EN LA ESCUELA PRIMARIA FRANCISCO I MADERO, C.C.T. 12DPR5241H, EN LA LOCALIDAD DE CHICAHUACA, EN EL MUNICIPIO DE PEDRO ASCENCIO ALQUISIRAS, GRO.</t>
  </si>
  <si>
    <t>CHICAHUACA</t>
  </si>
  <si>
    <t>CONSTRUCCIÓN DE AULA EN LA ESCUELA SECUNDARIA MIGUEL HIDALGO Y COSTILLA C.C.T. 12TV0106D EN LA LOCALIDAD DE YAHUALTENGO, EN EL MUNICIPIO DE PEDRO ASCENCIO ALQUISIRAS, GRO.</t>
  </si>
  <si>
    <t xml:space="preserve">YAHUALTENGO  </t>
  </si>
  <si>
    <t>CONSTRUCCIÓN DE AULA EN LA ESCUELA SECUNDARIA BENITO JUAREZ, C.C.T 12KTV0434X EN LA LOCALIDAD DE ACATLA, EN EL MUNICIPIO DE PEDRO ASCENCIO ALQUISIRAS, GRO.</t>
  </si>
  <si>
    <t>ACATLA</t>
  </si>
  <si>
    <t>CONSTRUCCIÓN DE AULA EN LA ESCUELA TELEBACHILLERATO COMUNITARIO No. 271 C.C.T 12ETK0271M, EN LA LOCALIDAD DE TLANILPA,EN EL MUNICIPIO DE PEDRO ASCENCIO ALQUISIRAS, GRO.</t>
  </si>
  <si>
    <t>TLANILPA</t>
  </si>
  <si>
    <t>IXCAPUZALCO</t>
  </si>
  <si>
    <t>CONSTRUCCIÓN DE PLAZA CIVICA EN PRIMARIA COMUNITARIA C.C.T. 12KPR0171E, EN LA LOCALIDAD DE SANTIAGO SALINAS, EN EL MUNICIPIO DE PEDRO ASCENCIO ALQUISIRAS, GRO.</t>
  </si>
  <si>
    <t>SANTIAGO SALINAS</t>
  </si>
  <si>
    <t>Subtotal INFRAESTRUCTURA BÁSICA DEL SECTOR EDUCATIVO</t>
  </si>
  <si>
    <t xml:space="preserve">MEJORAMIENTO DE VIVIENDA </t>
  </si>
  <si>
    <t>DIF. COMUNIDADES</t>
  </si>
  <si>
    <t xml:space="preserve">Subtotal MEJORAMIENTO DE VIVIENDA </t>
  </si>
  <si>
    <t>URBANIZACION</t>
  </si>
  <si>
    <t>REHABILITACIÓN DE CAMINO RURAL (RASTREO) EN LAS LOCALIDADES DE LA GAVIA, RIO ZACATLÁN, CHICAHUACA, A CRUCERO SANTA LUCIA, EN EL MUNICIPIO DE PEDRO ASCENCIO ALQUISIRAS, GRO.</t>
  </si>
  <si>
    <t>LA GAVIA</t>
  </si>
  <si>
    <t xml:space="preserve">CONSTRUCCIÓN DE CAMINO RURAL EN LA COMUNIDAD DE  ATOTONGO, MUNICIPIO DE PEDRO ASCENCIO ALQUISIRAS, GRO. </t>
  </si>
  <si>
    <t>ATOTONGO</t>
  </si>
  <si>
    <t xml:space="preserve">CONSTRUCCIÓN DE CAMINO RURAL EN LA LOCALIDAD DE SAN PEDRO ATENGO,EN EL MUNICIPIO DE PEDRO ASCENCIO ALQUISIRAS, GRO. </t>
  </si>
  <si>
    <t>SAN PEDRO ATENGO</t>
  </si>
  <si>
    <t xml:space="preserve">CONSTRUCCIÓN DE CAMINO RURAL EN LA LOCALIDAD DE  ACATLA, MUNICIPIO DE PEDRO ASCENCIO ALQUISIRAS, GRO. </t>
  </si>
  <si>
    <t xml:space="preserve">REHABILITACION DE CAMINO RURAL (RASTREO) EN LA LOCALIDAD DE  CIRIAN GRANDE A CRUCERO DE OTATES, EN EL  MUNICIPIO DE PEDRO ASCENCIO ALQUISIRAS, GRO. </t>
  </si>
  <si>
    <t>CIRIAN GRANDE</t>
  </si>
  <si>
    <t>SALITRE CHIQUITO</t>
  </si>
  <si>
    <t>REHABILITACION DE CAMINO RURAL (RASTREO) ENTRONQUE CARRETERO A LA LOCALIDAD DE TEJOCOTES - TECOLOTE - SALITRE GRANDE, MUNICIPIO DE PEDRO ASCENCIO ALQUISIRAS, GRO.</t>
  </si>
  <si>
    <t>SALITRE GRANDE</t>
  </si>
  <si>
    <t>REHABILITACION DE CAMINO RURAL (RASTREO) EN LAS  COMUNIDADES DE PUERTO OSCURO, CRUZ ALTA, SAN PABLO Y CAPULINES, EN LA COMUNIDAD DE CRUZ ALTA, EN EL  MUNICIPIO DE PEDRO ASCENCIO ALQUISIRAS, GRO.</t>
  </si>
  <si>
    <t>CRUZ ALTA</t>
  </si>
  <si>
    <t xml:space="preserve">
REHABILITACION DE CAMINO RURAL (RASTREO) RANCHO VIEJO, AMATE DE LA PIEDRA Y TECAMACHALCO, MUNICIPIO DE PEDRO ASCENCIO ALQUISIRAS, GRO.
</t>
  </si>
  <si>
    <t>REHABILITACION DE CAMINO RURAL (RASTREO) EN LAS LOCALIDADES DE ATOTONILCO Y TEACALCO, EN EL MUNICIPIO DE PEDRO ASCENCIO ALQUISIRAS, GRO.</t>
  </si>
  <si>
    <t>ATOTONILCO</t>
  </si>
  <si>
    <t>REHABILITACION DE CAMINO RURAL (RASTREO) CRUCERO LA REFORMA, IXTLAHUACATENGO, IXCAPANECA, LLANOS DE IXCAPANECA, CUAJINICUILA, LLANOS DE LA MERCED, EN PEDRO ASCENCIO ALQUISIRAS, GRO.</t>
  </si>
  <si>
    <t>IXCAPANECA</t>
  </si>
  <si>
    <t xml:space="preserve">REHABILITACIÓN DE CARRETERA PRINCIPAL IXCAPUZALCO – EL POCHOTE, TRAMO LA REFORMA - EL COLUMPIO, LOCALIDAD LA REFORMA MUNICIPIO DE PEDRO ASCENCIO ALQUISIRAS, GRO. </t>
  </si>
  <si>
    <t xml:space="preserve">REHABILITACIÓN DE CARRETERA PRINCIPAL IXCAPUZALCO – EL POCHOTE, TRAMO LA REFORMA- LA YERVABUENA, LOCALIDAD LA REFORMA,  MUNICIPIO DE PEDRO ASCENCIO ALQUISIRAS, GRO. </t>
  </si>
  <si>
    <t xml:space="preserve">REHABILITACIÓN DE CARRETERA PRINCIPAL IXCAPUZALCO – EL POCHOTE, TRAMO LOS CUATLIX - PATA DE RES, LOCALIDAD LOS CUATLIX, MUNICIPIO DE PEDRO ASCENCIO ALQUISIRAS, GRO. </t>
  </si>
  <si>
    <t>LOS CUATLIX</t>
  </si>
  <si>
    <t>RINCON DE JUMAPA</t>
  </si>
  <si>
    <t>CONSTRUCCION DE PAVIMENTACION CON CONCRETO HIDRAULICO EN EL ACCESO PRINCIPAL DE LA  COMUNIDAD DE LA GAVIA, EN EL MUNICIPIO DE PEDRO ASCENCIO ALQUISIRAS, GRO.</t>
  </si>
  <si>
    <t>CONSTRUCCIÓN DE PAVIMENTACIÓN CON CONCRETO HIDRÁULICO EN EL ACCESO PRINCIPAL A LA COMUNIDAD DE PERICONES, EN EL MUNICIPIO DE PEDRO ASCENCIO ALQUISIRAS, GRO.</t>
  </si>
  <si>
    <t xml:space="preserve"> PERICONES</t>
  </si>
  <si>
    <t>CONSTRUCCIÓN DE PAVIMENTACIÓN CON CONCRETO HIDRÁULICO EN LA COMUNIDAD DE LLANOS DE IXCAPANECA , MUNICIPIO DE PEDRO ASCENCIO ALQUISIRAS, GRO.</t>
  </si>
  <si>
    <t>LLANOS DE IXCAPANECA</t>
  </si>
  <si>
    <t>CONSTRUCCION DE ALBERGE  MUNICIPAL EN LA COMUNIDAD DE IXCAPUZALCO   MUNICIPIO DE PEDRO ASCENCIO ALQUISIRAS, GRO.</t>
  </si>
  <si>
    <t>CONSTRUCCION DE ALBERGUE  COMUNITARIO EN LA LOCALIDAD DE SANTA LUCIA   MUNICIPIO DE PEDRO ASCENCIO ALQUISIRAS, GRO.</t>
  </si>
  <si>
    <t xml:space="preserve">SANTA LUCIA </t>
  </si>
  <si>
    <t>CERRO DE ZACAHUIXTEPEC</t>
  </si>
  <si>
    <t>CONSTRUCCION DE COMEDOR   PUBLICO EN LA COMUNIDAD DE COAHUAZALPA     MUNICIPIO DE PEDRO ASCENCIO ALQUISIRAS, GRO.</t>
  </si>
  <si>
    <t>COAHUAZALPA</t>
  </si>
  <si>
    <t>AMPLIACIÓN DE ABREVADERO AGRICOLA EN LA LOCALIDAD DEL CIRIAN GRANDE EN EL MUNICIPIO DE PEDRO ASCENCIO DE ALQUISIRAS, GRO.</t>
  </si>
  <si>
    <t>Subtotal Urbanización</t>
  </si>
  <si>
    <t>MEJORAMIENTO DE VIVIENDA</t>
  </si>
  <si>
    <t>URBANIZACIÓN</t>
  </si>
  <si>
    <t xml:space="preserve">REHABILITACION DE CAMINO RURAL (RASTREO) DE ACCESO PRINCIPAL A LA LOCALIDAD DE RANCHO NUEVO - SALITRE CHIQUITO, EN EL MUNICIPIO DE PEDRO ASCENCIO ALQUISIRAS, GRO.  </t>
  </si>
  <si>
    <t>CONSTRUCCION DE RED DE AGUA ENTUBADA (LINEA DE CONDUCCION) EN LA LOCALIDAD DE PERICONES, MUNICIPIO DE PEDRO ASCENCIO ALQUISIRAS, GRO.</t>
  </si>
  <si>
    <t>CONSTRUCCIÓN DE PAVIMENTACIÓN CON CONCRETO HIDRÁULICO EN EL ACCESO PRINCIPAL A LA COMUNIDAD RINCON DE JUMAPA, MUNICIPIO DE PEDRO ASCENCIO ALQUISIRAS GRO.</t>
  </si>
  <si>
    <t>CONTRATO / ADJUDICACIÓN DIRECTA</t>
  </si>
  <si>
    <t>CONTRATO / INVITACIÓN A CUANDO MENOS TRES PERSONAS</t>
  </si>
  <si>
    <t>ML</t>
  </si>
  <si>
    <t>M2</t>
  </si>
  <si>
    <t>POSTES</t>
  </si>
  <si>
    <t>KM</t>
  </si>
  <si>
    <t>DIRECTA</t>
  </si>
  <si>
    <t>COMPLEMENTARIA</t>
  </si>
  <si>
    <t>REHABILITACION DE CAMINO RURAL (RASTREO) DEL ACCESO PRINCIPAL A LA LOCALIDAD DE ATOTONGO, MUNICIPIO DE PEDRO ASCENCIO ALQUISIRAS, GRO.</t>
  </si>
  <si>
    <t>REHABILITACION DE CAMINO RURAL (RASTREO) ACATLA, PIEDRA GRANDE Y PIEDRA COLGADA, MUNICIPIO DE PEDRO ASCENCIO ALQUISIRAS, GRO.</t>
  </si>
  <si>
    <t>EQUIPAMIENTO CON CALENTADORES SOLARES PARA MEJORAMIENTO A LA VIVIENDA EN LAS COMINIDADES DE IXTLAHUCATENGO, IXCAPUZALCO, RANCHO VIEJO Y CERRO DE ZACAHUIXTEPEC, DEL MUNICIPIO DE PEDRO ASCENCIO ALQUISIRAS GRO.</t>
  </si>
  <si>
    <t>pzas</t>
  </si>
  <si>
    <t>CONSTRUCCION DE TECHOS FIRMES EN LAS COMUNIDADES DE SAN PABLO, TEJOCOTES, SALITRE GRANDE Y ZACATLAN, DEL MUNICIPIO DE PEDRA ASCENCIO ALQUISIRAS, GRO.</t>
  </si>
  <si>
    <t>m2</t>
  </si>
  <si>
    <t>CONSTRUCCION DE COMEDOR   PUBLICO  EN LA COMUNIDAD DE CERRO DE ZACAHUIXTEPEC   MUNICIPIO DE PEDRO ASCENCIO ALQUISIRAS, GRO.</t>
  </si>
  <si>
    <t>CONSTRUCCION DE PLAZA CIVICA EN TELEBACHILLERATO COMUNITARIO NUM.084 C.C.T.12ETK0084S EN LA LOCALIDAD DE IXTLAHUACATENGO, EN EL MUNICIPIO DE PEDRO ASCENCIO ALQUISIRAS GRO.</t>
  </si>
  <si>
    <t>IXTLAHUACATENGO</t>
  </si>
  <si>
    <t>CONSTRUCCIÓN DE PAVIMENTACIÓN CON CONCRETO HIDRAULICO EN LA CARRETERA PRINCIPAL IXCAPUZALCO A ZACUALPAN DEL KM 0+000 AL 0+200 EN LA LOCALIDAD DE IXCAPUZALCO, EN EL MUNICIPIO DE PEDRO ASCENCIO ALQUISIRAS, GRO</t>
  </si>
  <si>
    <t>REHABILITACION DE CARRETERA PRINCIPAL IXCAPUZALCO EL POCHOTE TRAMO PATA DE RES IXCAPUZALCO, EN LA LOCALIDAD DE PATA DE RES, EN EL MUNICIPIO DE PEDRO ASCENCIO ALQUISIRAS GRO.</t>
  </si>
  <si>
    <t>CONSTRUCCIÓN DE CAMINO SACA COSECHA, EN LA LOCALIDAD DE CRUZ ALTA, EN EL MUNICIPIO DE PEDRO ASCENCIO ALQUISIRAS GRO.</t>
  </si>
  <si>
    <t>CONSTRUCCIÓN DE PAVIMENTACIÓN CON CONCRETO HIDRAULICO EN ACCESO PRINCIPAL IXCAPUZALCO -TEPATULCO DEL KM 0+000 AL 0+200 EN LA LOCALIDAD DE IXCAPUZALCO, EN EL MUNICIPIO DE PEDRO ASCENCIO ALQUISIRAS, GRO.</t>
  </si>
  <si>
    <t>CONSTRUCCIÓN DE PAVIMENTACIÓN CON CONCRETO HIDRAULICO EN EL ACCESO PRINCIPAL A LA LOCALIDAD DE CHICAHUACA, EN EL MUNICIPIO DE PEDRO ASCENCIO ALQUISIRAS, GRO.</t>
  </si>
  <si>
    <t>CONSTRUCCIÓN DE ANDADOR URBANO, EN EL ACCESO PRINCIPAL A LA LOCALIDAD DE IXCAPUZALCO, EN EL MUNICIPIO DE PEDRO ASCENCIO ALQUISIRAS,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</si>
</sst>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&quot;$&quot;#,##0.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0"/>
      <name val="Arial"/>
      <family val="2"/>
    </font>
    <font>
      <i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F3FF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5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22" borderId="0" applyNumberFormat="0" applyBorder="0" applyAlignment="0" applyProtection="0"/>
    <xf numFmtId="0" fontId="2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>
      <alignment wrapText="1"/>
    </xf>
    <xf numFmtId="0" fontId="2" fillId="0" borderId="0">
      <alignment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" fillId="23" borderId="4" applyNumberFormat="0" applyFont="0" applyAlignment="0" applyProtection="0"/>
    <xf numFmtId="9" fontId="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1" fillId="0" borderId="7" applyNumberFormat="0" applyFill="0" applyAlignment="0" applyProtection="0"/>
    <xf numFmtId="0" fontId="16" fillId="0" borderId="8" applyNumberFormat="0" applyFill="0" applyAlignment="0" applyProtection="0"/>
    <xf numFmtId="0" fontId="2" fillId="0" borderId="0"/>
    <xf numFmtId="0" fontId="1" fillId="0" borderId="0"/>
  </cellStyleXfs>
  <cellXfs count="113">
    <xf numFmtId="0" fontId="0" fillId="0" borderId="0" xfId="0"/>
    <xf numFmtId="0" fontId="2" fillId="25" borderId="0" xfId="47" applyFill="1" applyProtection="1">
      <protection hidden="1"/>
    </xf>
    <xf numFmtId="0" fontId="2" fillId="25" borderId="0" xfId="47" applyFill="1"/>
    <xf numFmtId="0" fontId="2" fillId="26" borderId="9" xfId="47" applyFill="1" applyBorder="1" applyAlignment="1" applyProtection="1">
      <alignment horizontal="center" vertical="center" wrapText="1"/>
      <protection hidden="1"/>
    </xf>
    <xf numFmtId="0" fontId="2" fillId="26" borderId="9" xfId="47" applyFill="1" applyBorder="1" applyAlignment="1" applyProtection="1">
      <alignment horizontal="center" vertical="center"/>
      <protection hidden="1"/>
    </xf>
    <xf numFmtId="0" fontId="29" fillId="0" borderId="10" xfId="47" applyFont="1" applyBorder="1" applyAlignment="1" applyProtection="1">
      <alignment horizontal="center" vertical="center"/>
      <protection hidden="1"/>
    </xf>
    <xf numFmtId="0" fontId="29" fillId="0" borderId="10" xfId="32" applyFont="1" applyFill="1" applyBorder="1" applyAlignment="1" applyProtection="1">
      <protection hidden="1"/>
    </xf>
    <xf numFmtId="0" fontId="29" fillId="0" borderId="10" xfId="32" applyFont="1" applyFill="1" applyBorder="1" applyAlignment="1" applyProtection="1"/>
    <xf numFmtId="0" fontId="29" fillId="0" borderId="10" xfId="32" applyFont="1" applyFill="1" applyBorder="1" applyAlignment="1" applyProtection="1">
      <alignment vertical="center"/>
      <protection hidden="1"/>
    </xf>
    <xf numFmtId="0" fontId="29" fillId="0" borderId="16" xfId="47" applyFont="1" applyBorder="1" applyAlignment="1" applyProtection="1">
      <alignment horizontal="center" vertical="center"/>
      <protection hidden="1"/>
    </xf>
    <xf numFmtId="0" fontId="29" fillId="0" borderId="17" xfId="32" applyFont="1" applyFill="1" applyBorder="1" applyAlignment="1" applyProtection="1">
      <protection hidden="1"/>
    </xf>
    <xf numFmtId="0" fontId="29" fillId="0" borderId="16" xfId="32" applyFont="1" applyFill="1" applyBorder="1" applyAlignment="1" applyProtection="1">
      <alignment horizontal="center" vertical="center"/>
      <protection hidden="1"/>
    </xf>
    <xf numFmtId="0" fontId="29" fillId="0" borderId="18" xfId="32" applyFont="1" applyFill="1" applyBorder="1" applyAlignment="1" applyProtection="1">
      <protection hidden="1"/>
    </xf>
    <xf numFmtId="0" fontId="29" fillId="0" borderId="0" xfId="47" applyFont="1"/>
    <xf numFmtId="0" fontId="29" fillId="0" borderId="10" xfId="32" applyFont="1" applyFill="1" applyBorder="1" applyAlignment="1" applyProtection="1">
      <alignment horizontal="center"/>
    </xf>
    <xf numFmtId="0" fontId="29" fillId="0" borderId="10" xfId="0" applyFont="1" applyBorder="1" applyAlignment="1">
      <alignment horizontal="center" vertical="center"/>
    </xf>
    <xf numFmtId="0" fontId="29" fillId="0" borderId="10" xfId="32" applyFont="1" applyFill="1" applyBorder="1" applyAlignment="1" applyProtection="1">
      <alignment wrapText="1"/>
    </xf>
    <xf numFmtId="0" fontId="29" fillId="0" borderId="10" xfId="32" applyFont="1" applyFill="1" applyBorder="1" applyAlignment="1" applyProtection="1">
      <alignment horizontal="center" vertical="center"/>
    </xf>
    <xf numFmtId="0" fontId="30" fillId="0" borderId="10" xfId="32" applyFont="1" applyFill="1" applyBorder="1" applyAlignment="1" applyProtection="1">
      <alignment wrapText="1"/>
    </xf>
    <xf numFmtId="0" fontId="29" fillId="0" borderId="18" xfId="32" applyFont="1" applyFill="1" applyBorder="1" applyAlignment="1" applyProtection="1">
      <alignment horizontal="left" vertical="center"/>
      <protection hidden="1"/>
    </xf>
    <xf numFmtId="0" fontId="29" fillId="0" borderId="17" xfId="32" applyFont="1" applyFill="1" applyBorder="1" applyAlignment="1" applyProtection="1">
      <alignment horizontal="left"/>
      <protection hidden="1"/>
    </xf>
    <xf numFmtId="0" fontId="2" fillId="27" borderId="0" xfId="47" applyFill="1" applyProtection="1">
      <protection hidden="1"/>
    </xf>
    <xf numFmtId="0" fontId="4" fillId="0" borderId="0" xfId="47" applyFont="1"/>
    <xf numFmtId="0" fontId="36" fillId="0" borderId="0" xfId="47" applyFont="1"/>
    <xf numFmtId="0" fontId="36" fillId="0" borderId="0" xfId="47" applyFont="1" applyAlignment="1">
      <alignment horizontal="right"/>
    </xf>
    <xf numFmtId="0" fontId="2" fillId="0" borderId="0" xfId="47"/>
    <xf numFmtId="0" fontId="2" fillId="0" borderId="0" xfId="47" applyAlignment="1">
      <alignment horizontal="center" vertical="center"/>
    </xf>
    <xf numFmtId="0" fontId="4" fillId="0" borderId="0" xfId="73" applyFont="1"/>
    <xf numFmtId="0" fontId="23" fillId="0" borderId="0" xfId="47" applyFont="1"/>
    <xf numFmtId="0" fontId="24" fillId="0" borderId="0" xfId="47" applyFont="1"/>
    <xf numFmtId="49" fontId="24" fillId="0" borderId="0" xfId="47" applyNumberFormat="1" applyFont="1" applyAlignment="1">
      <alignment horizontal="center"/>
    </xf>
    <xf numFmtId="49" fontId="4" fillId="0" borderId="0" xfId="47" applyNumberFormat="1" applyFont="1"/>
    <xf numFmtId="0" fontId="36" fillId="29" borderId="26" xfId="47" applyFont="1" applyFill="1" applyBorder="1" applyAlignment="1">
      <alignment horizontal="center" vertical="center"/>
    </xf>
    <xf numFmtId="0" fontId="35" fillId="24" borderId="0" xfId="47" applyFont="1" applyFill="1" applyAlignment="1">
      <alignment horizontal="center" vertical="center"/>
    </xf>
    <xf numFmtId="0" fontId="35" fillId="0" borderId="0" xfId="47" applyFont="1"/>
    <xf numFmtId="0" fontId="37" fillId="0" borderId="0" xfId="46" applyFont="1"/>
    <xf numFmtId="0" fontId="38" fillId="0" borderId="0" xfId="46" applyFont="1"/>
    <xf numFmtId="0" fontId="38" fillId="0" borderId="0" xfId="46" applyFont="1" applyAlignment="1">
      <alignment horizontal="left" indent="2"/>
    </xf>
    <xf numFmtId="0" fontId="40" fillId="0" borderId="0" xfId="46" applyFont="1"/>
    <xf numFmtId="0" fontId="38" fillId="0" borderId="0" xfId="46" applyFont="1" applyAlignment="1">
      <alignment horizontal="left" wrapText="1"/>
    </xf>
    <xf numFmtId="0" fontId="39" fillId="0" borderId="0" xfId="46" applyFont="1"/>
    <xf numFmtId="0" fontId="38" fillId="0" borderId="0" xfId="46" applyFont="1" applyAlignment="1">
      <alignment wrapText="1"/>
    </xf>
    <xf numFmtId="0" fontId="36" fillId="29" borderId="26" xfId="47" applyFont="1" applyFill="1" applyBorder="1" applyAlignment="1">
      <alignment horizontal="center" vertical="center" wrapText="1"/>
    </xf>
    <xf numFmtId="0" fontId="41" fillId="0" borderId="11" xfId="47" applyFont="1" applyBorder="1"/>
    <xf numFmtId="0" fontId="42" fillId="0" borderId="11" xfId="47" applyFont="1" applyBorder="1" applyAlignment="1">
      <alignment horizontal="center"/>
    </xf>
    <xf numFmtId="0" fontId="42" fillId="0" borderId="11" xfId="47" applyFont="1" applyBorder="1"/>
    <xf numFmtId="4" fontId="42" fillId="0" borderId="11" xfId="47" applyNumberFormat="1" applyFont="1" applyBorder="1" applyAlignment="1">
      <alignment horizontal="right"/>
    </xf>
    <xf numFmtId="4" fontId="42" fillId="0" borderId="33" xfId="47" applyNumberFormat="1" applyFont="1" applyBorder="1" applyAlignment="1">
      <alignment horizontal="right"/>
    </xf>
    <xf numFmtId="4" fontId="42" fillId="0" borderId="34" xfId="47" applyNumberFormat="1" applyFont="1" applyBorder="1" applyAlignment="1">
      <alignment horizontal="right"/>
    </xf>
    <xf numFmtId="0" fontId="42" fillId="0" borderId="11" xfId="47" applyFont="1" applyFill="1" applyBorder="1" applyAlignment="1">
      <alignment horizontal="center" vertical="center" wrapText="1"/>
    </xf>
    <xf numFmtId="0" fontId="42" fillId="0" borderId="11" xfId="47" applyFont="1" applyFill="1" applyBorder="1" applyAlignment="1">
      <alignment horizontal="center" vertical="center"/>
    </xf>
    <xf numFmtId="0" fontId="42" fillId="0" borderId="11" xfId="47" applyFont="1" applyFill="1" applyBorder="1" applyAlignment="1">
      <alignment horizontal="justify" vertical="center"/>
    </xf>
    <xf numFmtId="167" fontId="42" fillId="0" borderId="11" xfId="47" applyNumberFormat="1" applyFont="1" applyFill="1" applyBorder="1" applyAlignment="1">
      <alignment horizontal="center" vertical="center" wrapText="1"/>
    </xf>
    <xf numFmtId="4" fontId="42" fillId="0" borderId="35" xfId="47" applyNumberFormat="1" applyFont="1" applyFill="1" applyBorder="1" applyAlignment="1">
      <alignment horizontal="center" vertical="center" wrapText="1"/>
    </xf>
    <xf numFmtId="0" fontId="42" fillId="0" borderId="36" xfId="47" applyFont="1" applyFill="1" applyBorder="1" applyAlignment="1">
      <alignment horizontal="center" vertical="center" wrapText="1"/>
    </xf>
    <xf numFmtId="3" fontId="42" fillId="0" borderId="11" xfId="47" applyNumberFormat="1" applyFont="1" applyFill="1" applyBorder="1" applyAlignment="1">
      <alignment horizontal="center" vertical="center" wrapText="1"/>
    </xf>
    <xf numFmtId="0" fontId="2" fillId="0" borderId="0" xfId="47" applyFill="1"/>
    <xf numFmtId="0" fontId="42" fillId="0" borderId="11" xfId="47" applyFont="1" applyFill="1" applyBorder="1"/>
    <xf numFmtId="0" fontId="42" fillId="0" borderId="10" xfId="47" applyFont="1" applyFill="1" applyBorder="1" applyAlignment="1">
      <alignment horizontal="center" vertical="center" wrapText="1"/>
    </xf>
    <xf numFmtId="0" fontId="42" fillId="0" borderId="10" xfId="47" applyFont="1" applyFill="1" applyBorder="1" applyAlignment="1">
      <alignment horizontal="center" vertical="center"/>
    </xf>
    <xf numFmtId="0" fontId="41" fillId="0" borderId="10" xfId="47" applyFont="1" applyFill="1" applyBorder="1" applyAlignment="1">
      <alignment horizontal="right"/>
    </xf>
    <xf numFmtId="0" fontId="42" fillId="0" borderId="10" xfId="47" applyFont="1" applyFill="1" applyBorder="1"/>
    <xf numFmtId="167" fontId="41" fillId="0" borderId="10" xfId="47" applyNumberFormat="1" applyFont="1" applyFill="1" applyBorder="1" applyAlignment="1">
      <alignment horizontal="center" vertical="center" wrapText="1"/>
    </xf>
    <xf numFmtId="3" fontId="42" fillId="0" borderId="10" xfId="47" applyNumberFormat="1" applyFont="1" applyFill="1" applyBorder="1" applyAlignment="1">
      <alignment horizontal="center" vertical="center" wrapText="1"/>
    </xf>
    <xf numFmtId="0" fontId="43" fillId="0" borderId="10" xfId="47" applyFont="1" applyFill="1" applyBorder="1" applyAlignment="1">
      <alignment horizontal="right"/>
    </xf>
    <xf numFmtId="167" fontId="42" fillId="0" borderId="10" xfId="47" applyNumberFormat="1" applyFont="1" applyFill="1" applyBorder="1" applyAlignment="1">
      <alignment horizontal="center" vertical="center" wrapText="1"/>
    </xf>
    <xf numFmtId="0" fontId="41" fillId="0" borderId="11" xfId="47" applyFont="1" applyFill="1" applyBorder="1" applyAlignment="1">
      <alignment horizontal="left" vertical="center"/>
    </xf>
    <xf numFmtId="0" fontId="41" fillId="0" borderId="10" xfId="47" applyFont="1" applyFill="1" applyBorder="1" applyAlignment="1">
      <alignment horizontal="left" vertical="center"/>
    </xf>
    <xf numFmtId="0" fontId="44" fillId="0" borderId="10" xfId="0" applyFont="1" applyFill="1" applyBorder="1" applyAlignment="1">
      <alignment horizontal="left" vertical="center" wrapText="1"/>
    </xf>
    <xf numFmtId="0" fontId="42" fillId="0" borderId="9" xfId="47" applyFont="1" applyFill="1" applyBorder="1"/>
    <xf numFmtId="167" fontId="42" fillId="0" borderId="9" xfId="47" applyNumberFormat="1" applyFont="1" applyFill="1" applyBorder="1" applyAlignment="1">
      <alignment horizontal="center" vertical="center" wrapText="1"/>
    </xf>
    <xf numFmtId="4" fontId="42" fillId="0" borderId="37" xfId="47" applyNumberFormat="1" applyFont="1" applyFill="1" applyBorder="1" applyAlignment="1">
      <alignment horizontal="center" vertical="center" wrapText="1"/>
    </xf>
    <xf numFmtId="0" fontId="42" fillId="0" borderId="38" xfId="47" applyFont="1" applyFill="1" applyBorder="1" applyAlignment="1">
      <alignment horizontal="center" vertical="center" wrapText="1"/>
    </xf>
    <xf numFmtId="3" fontId="42" fillId="0" borderId="9" xfId="47" applyNumberFormat="1" applyFont="1" applyFill="1" applyBorder="1" applyAlignment="1">
      <alignment horizontal="center" vertical="center" wrapText="1"/>
    </xf>
    <xf numFmtId="0" fontId="42" fillId="0" borderId="0" xfId="47" applyFont="1" applyFill="1"/>
    <xf numFmtId="0" fontId="42" fillId="0" borderId="0" xfId="47" applyFont="1" applyFill="1" applyAlignment="1">
      <alignment horizontal="center"/>
    </xf>
    <xf numFmtId="0" fontId="41" fillId="0" borderId="26" xfId="47" applyFont="1" applyFill="1" applyBorder="1" applyAlignment="1">
      <alignment horizontal="center"/>
    </xf>
    <xf numFmtId="167" fontId="41" fillId="0" borderId="26" xfId="47" applyNumberFormat="1" applyFont="1" applyFill="1" applyBorder="1" applyAlignment="1">
      <alignment horizontal="center" vertical="center" wrapText="1"/>
    </xf>
    <xf numFmtId="4" fontId="42" fillId="0" borderId="21" xfId="47" applyNumberFormat="1" applyFont="1" applyFill="1" applyBorder="1" applyAlignment="1">
      <alignment horizontal="center" vertical="center" wrapText="1"/>
    </xf>
    <xf numFmtId="0" fontId="42" fillId="0" borderId="23" xfId="47" applyFont="1" applyFill="1" applyBorder="1" applyAlignment="1">
      <alignment horizontal="center" vertical="center" wrapText="1"/>
    </xf>
    <xf numFmtId="3" fontId="42" fillId="0" borderId="26" xfId="47" applyNumberFormat="1" applyFont="1" applyFill="1" applyBorder="1" applyAlignment="1">
      <alignment horizontal="center" vertical="center" wrapText="1"/>
    </xf>
    <xf numFmtId="0" fontId="42" fillId="0" borderId="26" xfId="47" applyFont="1" applyFill="1" applyBorder="1"/>
    <xf numFmtId="0" fontId="34" fillId="27" borderId="0" xfId="47" applyFont="1" applyFill="1" applyAlignment="1" applyProtection="1">
      <alignment horizontal="center" wrapText="1"/>
      <protection hidden="1"/>
    </xf>
    <xf numFmtId="0" fontId="34" fillId="27" borderId="12" xfId="47" applyFont="1" applyFill="1" applyBorder="1" applyAlignment="1" applyProtection="1">
      <alignment horizontal="center" wrapText="1"/>
      <protection hidden="1"/>
    </xf>
    <xf numFmtId="0" fontId="32" fillId="28" borderId="10" xfId="47" applyFont="1" applyFill="1" applyBorder="1" applyAlignment="1" applyProtection="1">
      <alignment horizontal="center" vertical="center"/>
      <protection hidden="1"/>
    </xf>
    <xf numFmtId="0" fontId="22" fillId="26" borderId="13" xfId="21" applyFont="1" applyFill="1" applyBorder="1" applyAlignment="1" applyProtection="1">
      <alignment horizontal="left"/>
      <protection hidden="1"/>
    </xf>
    <xf numFmtId="0" fontId="22" fillId="26" borderId="14" xfId="21" applyFont="1" applyFill="1" applyBorder="1" applyAlignment="1" applyProtection="1">
      <alignment horizontal="left"/>
      <protection hidden="1"/>
    </xf>
    <xf numFmtId="0" fontId="22" fillId="26" borderId="15" xfId="21" applyFont="1" applyFill="1" applyBorder="1" applyAlignment="1" applyProtection="1">
      <alignment horizontal="left"/>
      <protection hidden="1"/>
    </xf>
    <xf numFmtId="0" fontId="22" fillId="0" borderId="13" xfId="21" applyFont="1" applyFill="1" applyBorder="1" applyAlignment="1" applyProtection="1">
      <alignment horizontal="center"/>
      <protection locked="0" hidden="1"/>
    </xf>
    <xf numFmtId="0" fontId="22" fillId="0" borderId="14" xfId="21" applyFont="1" applyFill="1" applyBorder="1" applyAlignment="1" applyProtection="1">
      <alignment horizontal="center"/>
      <protection locked="0" hidden="1"/>
    </xf>
    <xf numFmtId="0" fontId="22" fillId="0" borderId="15" xfId="21" applyFont="1" applyFill="1" applyBorder="1" applyAlignment="1" applyProtection="1">
      <alignment horizontal="center"/>
      <protection locked="0" hidden="1"/>
    </xf>
    <xf numFmtId="0" fontId="2" fillId="26" borderId="0" xfId="47" applyFill="1" applyAlignment="1" applyProtection="1">
      <alignment horizontal="center" vertical="center"/>
      <protection hidden="1"/>
    </xf>
    <xf numFmtId="0" fontId="31" fillId="28" borderId="19" xfId="47" applyFont="1" applyFill="1" applyBorder="1" applyAlignment="1" applyProtection="1">
      <alignment horizontal="center" vertical="center"/>
      <protection hidden="1"/>
    </xf>
    <xf numFmtId="0" fontId="31" fillId="28" borderId="18" xfId="47" applyFont="1" applyFill="1" applyBorder="1" applyAlignment="1" applyProtection="1">
      <alignment horizontal="center" vertical="center"/>
      <protection hidden="1"/>
    </xf>
    <xf numFmtId="0" fontId="32" fillId="28" borderId="19" xfId="47" applyFont="1" applyFill="1" applyBorder="1" applyAlignment="1" applyProtection="1">
      <alignment horizontal="center" vertical="center"/>
      <protection hidden="1"/>
    </xf>
    <xf numFmtId="0" fontId="32" fillId="28" borderId="18" xfId="47" applyFont="1" applyFill="1" applyBorder="1" applyAlignment="1" applyProtection="1">
      <alignment horizontal="center" vertical="center"/>
      <protection hidden="1"/>
    </xf>
    <xf numFmtId="0" fontId="33" fillId="26" borderId="0" xfId="47" applyFont="1" applyFill="1" applyAlignment="1" applyProtection="1">
      <alignment horizontal="center"/>
      <protection hidden="1"/>
    </xf>
    <xf numFmtId="0" fontId="35" fillId="24" borderId="0" xfId="47" applyFont="1" applyFill="1" applyAlignment="1">
      <alignment horizontal="center"/>
    </xf>
    <xf numFmtId="0" fontId="40" fillId="30" borderId="0" xfId="46" applyFont="1" applyFill="1" applyAlignment="1">
      <alignment horizontal="justify" vertical="top" wrapText="1"/>
    </xf>
    <xf numFmtId="0" fontId="36" fillId="29" borderId="20" xfId="47" applyFont="1" applyFill="1" applyBorder="1" applyAlignment="1">
      <alignment horizontal="center" vertical="center" wrapText="1"/>
    </xf>
    <xf numFmtId="0" fontId="36" fillId="29" borderId="24" xfId="47" applyFont="1" applyFill="1" applyBorder="1" applyAlignment="1">
      <alignment horizontal="center" vertical="center" wrapText="1"/>
    </xf>
    <xf numFmtId="0" fontId="36" fillId="29" borderId="25" xfId="47" applyFont="1" applyFill="1" applyBorder="1" applyAlignment="1">
      <alignment horizontal="center" vertical="center" wrapText="1"/>
    </xf>
    <xf numFmtId="0" fontId="36" fillId="29" borderId="20" xfId="47" applyFont="1" applyFill="1" applyBorder="1" applyAlignment="1">
      <alignment horizontal="center" vertical="center"/>
    </xf>
    <xf numFmtId="0" fontId="36" fillId="29" borderId="25" xfId="47" applyFont="1" applyFill="1" applyBorder="1" applyAlignment="1">
      <alignment horizontal="center" vertical="center"/>
    </xf>
    <xf numFmtId="0" fontId="36" fillId="29" borderId="21" xfId="47" applyFont="1" applyFill="1" applyBorder="1" applyAlignment="1">
      <alignment horizontal="center" vertical="center"/>
    </xf>
    <xf numFmtId="0" fontId="36" fillId="29" borderId="22" xfId="47" applyFont="1" applyFill="1" applyBorder="1" applyAlignment="1">
      <alignment horizontal="center" vertical="center"/>
    </xf>
    <xf numFmtId="0" fontId="36" fillId="29" borderId="23" xfId="47" applyFont="1" applyFill="1" applyBorder="1" applyAlignment="1">
      <alignment horizontal="center" vertical="center"/>
    </xf>
    <xf numFmtId="0" fontId="36" fillId="29" borderId="27" xfId="47" applyFont="1" applyFill="1" applyBorder="1" applyAlignment="1">
      <alignment horizontal="center" vertical="center"/>
    </xf>
    <xf numFmtId="0" fontId="36" fillId="29" borderId="28" xfId="47" applyFont="1" applyFill="1" applyBorder="1" applyAlignment="1">
      <alignment horizontal="center" vertical="center"/>
    </xf>
    <xf numFmtId="0" fontId="36" fillId="29" borderId="29" xfId="47" applyFont="1" applyFill="1" applyBorder="1" applyAlignment="1">
      <alignment horizontal="center" vertical="center"/>
    </xf>
    <xf numFmtId="0" fontId="36" fillId="29" borderId="30" xfId="47" applyFont="1" applyFill="1" applyBorder="1" applyAlignment="1">
      <alignment horizontal="center" vertical="center"/>
    </xf>
    <xf numFmtId="0" fontId="36" fillId="29" borderId="31" xfId="47" applyFont="1" applyFill="1" applyBorder="1" applyAlignment="1">
      <alignment horizontal="center" vertical="center"/>
    </xf>
    <xf numFmtId="0" fontId="36" fillId="29" borderId="32" xfId="47" applyFont="1" applyFill="1" applyBorder="1" applyAlignment="1">
      <alignment horizontal="center" vertical="center"/>
    </xf>
  </cellXfs>
  <cellStyles count="7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Hipervínculo 2" xfId="33"/>
    <cellStyle name="Incorrecto" xfId="34" builtinId="27" customBuiltin="1"/>
    <cellStyle name="Millares 2" xfId="35"/>
    <cellStyle name="Millares 2 2" xfId="36"/>
    <cellStyle name="Millares 2 2 2" xfId="37"/>
    <cellStyle name="Millares 3" xfId="38"/>
    <cellStyle name="Millares 4" xfId="39"/>
    <cellStyle name="Moneda 2" xfId="40"/>
    <cellStyle name="Moneda 2 2" xfId="41"/>
    <cellStyle name="Neutral" xfId="42" builtinId="28" customBuiltin="1"/>
    <cellStyle name="Normal" xfId="0" builtinId="0"/>
    <cellStyle name="Normal 10 3" xfId="73"/>
    <cellStyle name="Normal 13" xfId="43"/>
    <cellStyle name="Normal 13 2" xfId="74"/>
    <cellStyle name="Normal 15" xfId="44"/>
    <cellStyle name="Normal 2" xfId="45"/>
    <cellStyle name="Normal 2 13" xfId="46"/>
    <cellStyle name="Normal 2 2" xfId="47"/>
    <cellStyle name="Normal 2 3" xfId="48"/>
    <cellStyle name="Normal 3" xfId="49"/>
    <cellStyle name="Normal 4" xfId="50"/>
    <cellStyle name="Normal 5" xfId="51"/>
    <cellStyle name="Normal 6" xfId="52"/>
    <cellStyle name="Normal 6 2" xfId="53"/>
    <cellStyle name="Normal 6 3" xfId="54"/>
    <cellStyle name="Normal 6 4" xfId="55"/>
    <cellStyle name="Normal 6 6" xfId="56"/>
    <cellStyle name="Normal 6 6 2" xfId="57"/>
    <cellStyle name="Normal 7" xfId="58"/>
    <cellStyle name="Normal 7 2" xfId="59"/>
    <cellStyle name="Normal 7 3" xfId="60"/>
    <cellStyle name="Normal 8" xfId="61"/>
    <cellStyle name="Normal 9" xfId="62"/>
    <cellStyle name="Normal 9 2" xfId="63"/>
    <cellStyle name="Notas" xfId="64" builtinId="10" customBuiltin="1"/>
    <cellStyle name="Porcentual 2" xfId="65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colors>
    <mruColors>
      <color rgb="FFE1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79</xdr:row>
      <xdr:rowOff>142875</xdr:rowOff>
    </xdr:from>
    <xdr:to>
      <xdr:col>13</xdr:col>
      <xdr:colOff>752474</xdr:colOff>
      <xdr:row>85</xdr:row>
      <xdr:rowOff>118166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876300" y="43976925"/>
          <a:ext cx="11687174" cy="946841"/>
          <a:chOff x="1609725" y="38071425"/>
          <a:chExt cx="11715749" cy="946841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9725" y="38074943"/>
            <a:ext cx="2066925" cy="7039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Autorizó: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C. AUSTREBERTA LOPEZ ROGEL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Presidenta Municipal Constitucional</a:t>
            </a: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4" y="38075290"/>
            <a:ext cx="2066925" cy="933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Vo. Bo.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9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VIRGILIO SOLANO VERGARA</a:t>
            </a:r>
            <a:endParaRPr lang="es-MX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9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Síndico Procuradora</a:t>
            </a: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Text Box 8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96375" y="38075746"/>
            <a:ext cx="1743075" cy="942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Elaboró: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9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JUAN TRUJILLO FLORES</a:t>
            </a:r>
            <a:endParaRPr lang="es-MX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Tesorero Municipal</a:t>
            </a: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87100" y="38071425"/>
            <a:ext cx="2238374" cy="813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Revisó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9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L.C. EMILIANO AGUSTIN WENCES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9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Titular del Órgano Interno de Control </a:t>
            </a: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00800" y="38079524"/>
            <a:ext cx="2600326" cy="9387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Elaboró:</a:t>
            </a:r>
            <a:endPara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9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JOSE EMANUEL REYES MARTINEZ</a:t>
            </a:r>
            <a:endParaRPr lang="es-MX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Director de Obras Públicas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Yeimily/ASF/CP%20ORDAZ/DICTAMEN/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1"/>
      <c r="B1" s="91" t="s">
        <v>107</v>
      </c>
      <c r="C1" s="91"/>
      <c r="D1" s="1"/>
      <c r="E1" s="21"/>
      <c r="F1" s="21"/>
      <c r="G1" s="21"/>
      <c r="H1" s="21"/>
      <c r="I1" s="21"/>
      <c r="J1" s="1"/>
      <c r="K1" s="1"/>
    </row>
    <row r="2" spans="1:11" ht="18">
      <c r="A2" s="21"/>
      <c r="B2" s="96" t="s">
        <v>62</v>
      </c>
      <c r="C2" s="96"/>
      <c r="D2" s="1"/>
      <c r="E2" s="21"/>
      <c r="F2" s="21"/>
      <c r="G2" s="21"/>
      <c r="H2" s="21"/>
      <c r="I2" s="21"/>
      <c r="J2" s="1"/>
      <c r="K2" s="1"/>
    </row>
    <row r="3" spans="1:11">
      <c r="A3" s="21"/>
      <c r="B3" s="84" t="s">
        <v>119</v>
      </c>
      <c r="C3" s="84"/>
      <c r="D3" s="1"/>
      <c r="E3" s="21"/>
      <c r="F3" s="21"/>
      <c r="G3" s="21"/>
      <c r="H3" s="21"/>
      <c r="I3" s="21"/>
      <c r="J3" s="1"/>
      <c r="K3" s="1"/>
    </row>
    <row r="4" spans="1:11">
      <c r="A4" s="21"/>
      <c r="B4" s="3" t="s">
        <v>2</v>
      </c>
      <c r="C4" s="4" t="s">
        <v>0</v>
      </c>
      <c r="D4" s="1"/>
      <c r="E4" s="21"/>
      <c r="F4" s="21"/>
      <c r="G4" s="21"/>
      <c r="H4" s="21"/>
      <c r="I4" s="21"/>
      <c r="J4" s="1"/>
      <c r="K4" s="1"/>
    </row>
    <row r="5" spans="1:11" ht="15" customHeight="1">
      <c r="A5" s="21"/>
      <c r="B5" s="84" t="s">
        <v>23</v>
      </c>
      <c r="C5" s="84"/>
      <c r="D5" s="1"/>
      <c r="E5" s="21"/>
      <c r="F5" s="21"/>
      <c r="G5" s="21"/>
      <c r="H5" s="21"/>
      <c r="I5" s="21"/>
      <c r="J5" s="1"/>
      <c r="K5" s="1"/>
    </row>
    <row r="6" spans="1:11">
      <c r="A6" s="21"/>
      <c r="B6" s="5" t="s">
        <v>26</v>
      </c>
      <c r="C6" s="6" t="s">
        <v>12</v>
      </c>
      <c r="D6" s="1"/>
      <c r="E6" s="21"/>
      <c r="F6" s="21"/>
      <c r="G6" s="21"/>
      <c r="H6" s="21"/>
      <c r="I6" s="21"/>
      <c r="J6" s="1"/>
      <c r="K6" s="1"/>
    </row>
    <row r="7" spans="1:11">
      <c r="A7" s="21"/>
      <c r="B7" s="5" t="s">
        <v>27</v>
      </c>
      <c r="C7" s="6" t="s">
        <v>3</v>
      </c>
      <c r="D7" s="1"/>
      <c r="E7" s="21"/>
      <c r="F7" s="82" t="s">
        <v>115</v>
      </c>
      <c r="G7" s="82"/>
      <c r="H7" s="82"/>
      <c r="I7" s="82"/>
      <c r="J7" s="1"/>
      <c r="K7" s="1"/>
    </row>
    <row r="8" spans="1:11" ht="13.5" thickBot="1">
      <c r="A8" s="21"/>
      <c r="B8" s="5" t="s">
        <v>28</v>
      </c>
      <c r="C8" s="6" t="s">
        <v>17</v>
      </c>
      <c r="D8" s="1"/>
      <c r="E8" s="21"/>
      <c r="F8" s="83"/>
      <c r="G8" s="83"/>
      <c r="H8" s="83"/>
      <c r="I8" s="83"/>
      <c r="J8" s="1"/>
      <c r="K8" s="1"/>
    </row>
    <row r="9" spans="1:11" ht="16.5" thickTop="1" thickBot="1">
      <c r="A9" s="21"/>
      <c r="B9" s="5" t="s">
        <v>29</v>
      </c>
      <c r="C9" s="7" t="s">
        <v>18</v>
      </c>
      <c r="D9" s="1"/>
      <c r="E9" s="21"/>
      <c r="F9" s="85" t="s">
        <v>108</v>
      </c>
      <c r="G9" s="86"/>
      <c r="H9" s="86"/>
      <c r="I9" s="87"/>
      <c r="J9" s="1"/>
      <c r="K9" s="1"/>
    </row>
    <row r="10" spans="1:11" ht="16.5" thickTop="1" thickBot="1">
      <c r="A10" s="21"/>
      <c r="B10" s="5" t="s">
        <v>30</v>
      </c>
      <c r="C10" s="7" t="s">
        <v>19</v>
      </c>
      <c r="D10" s="1"/>
      <c r="E10" s="21"/>
      <c r="F10" s="88" t="s">
        <v>118</v>
      </c>
      <c r="G10" s="89"/>
      <c r="H10" s="89"/>
      <c r="I10" s="90"/>
      <c r="J10" s="1"/>
      <c r="K10" s="1"/>
    </row>
    <row r="11" spans="1:11" ht="13.5" thickTop="1">
      <c r="A11" s="21"/>
      <c r="B11" s="5" t="s">
        <v>31</v>
      </c>
      <c r="C11" s="8" t="s">
        <v>4</v>
      </c>
      <c r="D11" s="1"/>
      <c r="E11" s="21"/>
      <c r="F11" s="21"/>
      <c r="G11" s="21"/>
      <c r="H11" s="21"/>
      <c r="I11" s="21"/>
      <c r="J11" s="1"/>
      <c r="K11" s="1"/>
    </row>
    <row r="12" spans="1:11">
      <c r="A12" s="21"/>
      <c r="B12" s="9" t="s">
        <v>32</v>
      </c>
      <c r="C12" s="10" t="s">
        <v>5</v>
      </c>
      <c r="D12" s="1"/>
      <c r="E12" s="21"/>
      <c r="F12" s="21"/>
      <c r="G12" s="21"/>
      <c r="H12" s="21"/>
      <c r="I12" s="21"/>
      <c r="J12" s="1"/>
      <c r="K12" s="1"/>
    </row>
    <row r="13" spans="1:11">
      <c r="A13" s="21"/>
      <c r="B13" s="9" t="s">
        <v>33</v>
      </c>
      <c r="C13" s="10" t="s">
        <v>60</v>
      </c>
      <c r="D13" s="1"/>
      <c r="E13" s="21"/>
      <c r="F13" s="21"/>
      <c r="G13" s="21"/>
      <c r="H13" s="21"/>
      <c r="I13" s="21"/>
      <c r="J13" s="1"/>
      <c r="K13" s="1"/>
    </row>
    <row r="14" spans="1:11">
      <c r="A14" s="21"/>
      <c r="B14" s="11" t="s">
        <v>116</v>
      </c>
      <c r="C14" s="10" t="s">
        <v>117</v>
      </c>
      <c r="D14" s="1"/>
      <c r="E14" s="21"/>
      <c r="F14" s="21"/>
      <c r="G14" s="21"/>
      <c r="H14" s="21"/>
      <c r="I14" s="21"/>
      <c r="J14" s="1"/>
      <c r="K14" s="1"/>
    </row>
    <row r="15" spans="1:11">
      <c r="A15" s="21"/>
      <c r="B15" s="9" t="s">
        <v>34</v>
      </c>
      <c r="C15" s="10" t="s">
        <v>6</v>
      </c>
      <c r="D15" s="1"/>
      <c r="E15" s="21"/>
      <c r="F15" s="21"/>
      <c r="G15" s="21"/>
      <c r="H15" s="21"/>
      <c r="I15" s="21"/>
      <c r="J15" s="1"/>
      <c r="K15" s="1"/>
    </row>
    <row r="16" spans="1:11">
      <c r="A16" s="21"/>
      <c r="B16" s="9" t="s">
        <v>35</v>
      </c>
      <c r="C16" s="10" t="s">
        <v>20</v>
      </c>
      <c r="D16" s="1"/>
      <c r="E16" s="21"/>
      <c r="F16" s="21"/>
      <c r="G16" s="21"/>
      <c r="H16" s="21"/>
      <c r="I16" s="21"/>
      <c r="J16" s="1"/>
      <c r="K16" s="1"/>
    </row>
    <row r="17" spans="1:11">
      <c r="A17" s="21"/>
      <c r="B17" s="9" t="s">
        <v>36</v>
      </c>
      <c r="C17" s="12" t="s">
        <v>21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>
      <c r="A18" s="21"/>
      <c r="B18" s="94" t="s">
        <v>24</v>
      </c>
      <c r="C18" s="95"/>
      <c r="D18" s="1"/>
      <c r="E18" s="21"/>
      <c r="F18" s="21"/>
      <c r="G18" s="21"/>
      <c r="H18" s="21"/>
      <c r="I18" s="21"/>
      <c r="J18" s="1"/>
      <c r="K18" s="1"/>
    </row>
    <row r="19" spans="1:11">
      <c r="A19" s="21"/>
      <c r="B19" s="9" t="s">
        <v>37</v>
      </c>
      <c r="C19" s="10" t="s">
        <v>22</v>
      </c>
      <c r="D19" s="1"/>
      <c r="E19" s="21"/>
      <c r="F19" s="21"/>
      <c r="G19" s="21"/>
      <c r="H19" s="21"/>
      <c r="I19" s="21"/>
      <c r="J19" s="1"/>
      <c r="K19" s="1"/>
    </row>
    <row r="20" spans="1:11">
      <c r="A20" s="21"/>
      <c r="B20" s="9" t="s">
        <v>38</v>
      </c>
      <c r="C20" s="10" t="s">
        <v>7</v>
      </c>
      <c r="D20" s="1"/>
      <c r="E20" s="21"/>
      <c r="F20" s="21"/>
      <c r="G20" s="21"/>
      <c r="H20" s="21"/>
      <c r="I20" s="21"/>
      <c r="J20" s="1"/>
      <c r="K20" s="1"/>
    </row>
    <row r="21" spans="1:11">
      <c r="A21" s="21"/>
      <c r="B21" s="9" t="s">
        <v>39</v>
      </c>
      <c r="C21" s="10" t="s">
        <v>8</v>
      </c>
      <c r="D21" s="1"/>
      <c r="E21" s="21"/>
      <c r="F21" s="21"/>
      <c r="G21" s="21"/>
      <c r="H21" s="21"/>
      <c r="I21" s="21"/>
      <c r="J21" s="1"/>
      <c r="K21" s="1"/>
    </row>
    <row r="22" spans="1:11">
      <c r="A22" s="21"/>
      <c r="B22" s="9" t="s">
        <v>40</v>
      </c>
      <c r="C22" s="10" t="s">
        <v>13</v>
      </c>
      <c r="D22" s="1"/>
      <c r="E22" s="21"/>
      <c r="F22" s="21"/>
      <c r="G22" s="21"/>
      <c r="H22" s="21"/>
      <c r="I22" s="21"/>
      <c r="J22" s="1"/>
      <c r="K22" s="1"/>
    </row>
    <row r="23" spans="1:11">
      <c r="A23" s="21"/>
      <c r="B23" s="9" t="s">
        <v>41</v>
      </c>
      <c r="C23" s="10" t="s">
        <v>25</v>
      </c>
      <c r="D23" s="1"/>
      <c r="E23" s="21"/>
      <c r="F23" s="21"/>
      <c r="G23" s="21"/>
      <c r="H23" s="21"/>
      <c r="I23" s="21"/>
      <c r="J23" s="1"/>
      <c r="K23" s="1"/>
    </row>
    <row r="24" spans="1:11">
      <c r="A24" s="21"/>
      <c r="B24" s="9" t="s">
        <v>42</v>
      </c>
      <c r="C24" s="10" t="s">
        <v>9</v>
      </c>
      <c r="D24" s="1"/>
      <c r="E24" s="21"/>
      <c r="F24" s="21"/>
      <c r="G24" s="21"/>
      <c r="H24" s="21"/>
      <c r="I24" s="21"/>
      <c r="J24" s="1"/>
      <c r="K24" s="1"/>
    </row>
    <row r="25" spans="1:11">
      <c r="A25" s="21"/>
      <c r="B25" s="9" t="s">
        <v>43</v>
      </c>
      <c r="C25" s="10" t="s">
        <v>44</v>
      </c>
      <c r="D25" s="1"/>
      <c r="E25" s="21"/>
      <c r="F25" s="21"/>
      <c r="G25" s="21"/>
      <c r="H25" s="21"/>
      <c r="I25" s="21"/>
      <c r="J25" s="1"/>
      <c r="K25" s="1"/>
    </row>
    <row r="26" spans="1:11">
      <c r="A26" s="21"/>
      <c r="B26" s="9" t="s">
        <v>45</v>
      </c>
      <c r="C26" s="10" t="s">
        <v>46</v>
      </c>
      <c r="D26" s="1"/>
      <c r="E26" s="21"/>
      <c r="F26" s="21"/>
      <c r="G26" s="21"/>
      <c r="H26" s="21"/>
      <c r="I26" s="21"/>
      <c r="J26" s="1"/>
      <c r="K26" s="1"/>
    </row>
    <row r="27" spans="1:11">
      <c r="A27" s="21"/>
      <c r="B27" s="9" t="s">
        <v>47</v>
      </c>
      <c r="C27" s="10" t="s">
        <v>14</v>
      </c>
      <c r="D27" s="1"/>
      <c r="E27" s="21"/>
      <c r="F27" s="21"/>
      <c r="G27" s="21"/>
      <c r="H27" s="21"/>
      <c r="I27" s="21"/>
      <c r="J27" s="1"/>
      <c r="K27" s="1"/>
    </row>
    <row r="28" spans="1:11">
      <c r="A28" s="21"/>
      <c r="B28" s="9" t="s">
        <v>48</v>
      </c>
      <c r="C28" s="10" t="s">
        <v>15</v>
      </c>
      <c r="D28" s="1"/>
      <c r="E28" s="21"/>
      <c r="F28" s="21"/>
      <c r="G28" s="21"/>
      <c r="H28" s="21"/>
      <c r="I28" s="21"/>
      <c r="J28" s="1"/>
      <c r="K28" s="1"/>
    </row>
    <row r="29" spans="1:11">
      <c r="A29" s="21"/>
      <c r="B29" s="9" t="s">
        <v>49</v>
      </c>
      <c r="C29" s="10" t="s">
        <v>61</v>
      </c>
      <c r="D29" s="1"/>
      <c r="E29" s="21"/>
      <c r="F29" s="21"/>
      <c r="G29" s="21"/>
      <c r="H29" s="21"/>
      <c r="I29" s="21"/>
      <c r="J29" s="1"/>
      <c r="K29" s="1"/>
    </row>
    <row r="30" spans="1:11">
      <c r="A30" s="21"/>
      <c r="B30" s="11" t="s">
        <v>50</v>
      </c>
      <c r="C30" s="12" t="s">
        <v>55</v>
      </c>
      <c r="D30" s="1"/>
      <c r="E30" s="21"/>
      <c r="F30" s="21"/>
      <c r="G30" s="21"/>
      <c r="H30" s="21"/>
      <c r="I30" s="21"/>
      <c r="J30" s="1"/>
      <c r="K30" s="1"/>
    </row>
    <row r="31" spans="1:11">
      <c r="A31" s="21"/>
      <c r="B31" s="11" t="s">
        <v>53</v>
      </c>
      <c r="C31" s="12" t="s">
        <v>56</v>
      </c>
      <c r="D31" s="1"/>
      <c r="E31" s="21"/>
      <c r="F31" s="21"/>
      <c r="G31" s="21"/>
      <c r="H31" s="21"/>
      <c r="I31" s="21"/>
      <c r="J31" s="1"/>
      <c r="K31" s="1"/>
    </row>
    <row r="32" spans="1:11">
      <c r="A32" s="21"/>
      <c r="B32" s="11" t="s">
        <v>54</v>
      </c>
      <c r="C32" s="10" t="s">
        <v>16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>
      <c r="A34" s="21"/>
      <c r="B34" s="94" t="s">
        <v>51</v>
      </c>
      <c r="C34" s="95"/>
      <c r="D34" s="1"/>
      <c r="E34" s="21"/>
      <c r="F34" s="21"/>
      <c r="G34" s="21"/>
      <c r="H34" s="21"/>
      <c r="I34" s="21"/>
      <c r="J34" s="1"/>
      <c r="K34" s="1"/>
    </row>
    <row r="35" spans="1:11">
      <c r="A35" s="21"/>
      <c r="B35" s="14" t="s">
        <v>52</v>
      </c>
      <c r="C35" s="10" t="s">
        <v>57</v>
      </c>
      <c r="D35" s="1"/>
      <c r="E35" s="21"/>
      <c r="F35" s="21"/>
      <c r="G35" s="21"/>
      <c r="H35" s="21"/>
      <c r="I35" s="21"/>
      <c r="J35" s="1"/>
      <c r="K35" s="1"/>
    </row>
    <row r="36" spans="1:11">
      <c r="A36" s="21"/>
      <c r="B36" s="14" t="s">
        <v>59</v>
      </c>
      <c r="C36" s="10" t="s">
        <v>58</v>
      </c>
      <c r="D36" s="1"/>
      <c r="E36" s="21"/>
      <c r="F36" s="21"/>
      <c r="G36" s="21"/>
      <c r="H36" s="21"/>
      <c r="I36" s="21"/>
      <c r="J36" s="1"/>
      <c r="K36" s="1"/>
    </row>
    <row r="37" spans="1:11">
      <c r="A37" s="21"/>
      <c r="B37" s="14" t="s">
        <v>63</v>
      </c>
      <c r="C37" s="10" t="s">
        <v>64</v>
      </c>
      <c r="D37" s="1"/>
      <c r="E37" s="21"/>
      <c r="F37" s="21"/>
      <c r="G37" s="21"/>
      <c r="H37" s="21"/>
      <c r="I37" s="21"/>
      <c r="J37" s="1"/>
      <c r="K37" s="1"/>
    </row>
    <row r="38" spans="1:11">
      <c r="A38" s="21"/>
      <c r="B38" s="14" t="s">
        <v>65</v>
      </c>
      <c r="C38" s="10" t="s">
        <v>66</v>
      </c>
      <c r="D38" s="1"/>
      <c r="E38" s="21"/>
      <c r="F38" s="21"/>
      <c r="G38" s="21"/>
      <c r="H38" s="21"/>
      <c r="I38" s="21"/>
      <c r="J38" s="1"/>
      <c r="K38" s="1"/>
    </row>
    <row r="39" spans="1:11">
      <c r="A39" s="21"/>
      <c r="B39" s="14" t="s">
        <v>67</v>
      </c>
      <c r="C39" s="10" t="s">
        <v>68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>
      <c r="A40" s="21"/>
      <c r="B40" s="94" t="s">
        <v>69</v>
      </c>
      <c r="C40" s="95"/>
      <c r="D40" s="1"/>
      <c r="E40" s="21"/>
      <c r="F40" s="21"/>
      <c r="G40" s="21"/>
      <c r="H40" s="21"/>
      <c r="I40" s="21"/>
      <c r="J40" s="1"/>
      <c r="K40" s="1"/>
    </row>
    <row r="41" spans="1:11">
      <c r="A41" s="21"/>
      <c r="B41" s="14" t="s">
        <v>70</v>
      </c>
      <c r="C41" s="10" t="s">
        <v>71</v>
      </c>
      <c r="D41" s="1"/>
      <c r="E41" s="21"/>
      <c r="F41" s="21"/>
      <c r="G41" s="21"/>
      <c r="H41" s="21"/>
      <c r="I41" s="21"/>
      <c r="J41" s="1"/>
      <c r="K41" s="1"/>
    </row>
    <row r="42" spans="1:11">
      <c r="A42" s="21"/>
      <c r="B42" s="14" t="s">
        <v>103</v>
      </c>
      <c r="C42" s="10" t="s">
        <v>92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>
      <c r="A43" s="21"/>
      <c r="B43" s="94" t="s">
        <v>10</v>
      </c>
      <c r="C43" s="95"/>
      <c r="D43" s="1"/>
      <c r="E43" s="21"/>
      <c r="F43" s="21"/>
      <c r="G43" s="21"/>
      <c r="H43" s="21"/>
      <c r="I43" s="21"/>
      <c r="J43" s="1"/>
      <c r="K43" s="1"/>
    </row>
    <row r="44" spans="1:11">
      <c r="A44" s="21"/>
      <c r="B44" s="15" t="s">
        <v>76</v>
      </c>
      <c r="C44" s="16" t="s">
        <v>72</v>
      </c>
      <c r="D44" s="1"/>
      <c r="E44" s="21"/>
      <c r="F44" s="21"/>
      <c r="G44" s="21"/>
      <c r="H44" s="21"/>
      <c r="I44" s="21"/>
      <c r="J44" s="1"/>
      <c r="K44" s="1"/>
    </row>
    <row r="45" spans="1:11">
      <c r="A45" s="21"/>
      <c r="B45" s="17" t="s">
        <v>77</v>
      </c>
      <c r="C45" s="16" t="s">
        <v>73</v>
      </c>
      <c r="D45" s="1"/>
      <c r="E45" s="21"/>
      <c r="F45" s="21"/>
      <c r="G45" s="21"/>
      <c r="H45" s="21"/>
      <c r="I45" s="21"/>
      <c r="J45" s="1"/>
      <c r="K45" s="1"/>
    </row>
    <row r="46" spans="1:11" ht="25.5">
      <c r="A46" s="21"/>
      <c r="B46" s="15" t="s">
        <v>78</v>
      </c>
      <c r="C46" s="16" t="s">
        <v>79</v>
      </c>
      <c r="D46" s="1"/>
      <c r="E46" s="21"/>
      <c r="F46" s="21"/>
      <c r="G46" s="21"/>
      <c r="H46" s="21"/>
      <c r="I46" s="21"/>
      <c r="J46" s="1"/>
      <c r="K46" s="1"/>
    </row>
    <row r="47" spans="1:11">
      <c r="A47" s="21"/>
      <c r="B47" s="17" t="s">
        <v>80</v>
      </c>
      <c r="C47" s="7" t="s">
        <v>109</v>
      </c>
      <c r="D47" s="1"/>
      <c r="E47" s="21"/>
      <c r="F47" s="21"/>
      <c r="G47" s="21"/>
      <c r="H47" s="21"/>
      <c r="I47" s="21"/>
      <c r="J47" s="1"/>
      <c r="K47" s="1"/>
    </row>
    <row r="48" spans="1:11">
      <c r="A48" s="21"/>
      <c r="B48" s="17" t="s">
        <v>81</v>
      </c>
      <c r="C48" s="7" t="s">
        <v>74</v>
      </c>
      <c r="D48" s="1"/>
      <c r="E48" s="21"/>
      <c r="F48" s="21"/>
      <c r="G48" s="21"/>
      <c r="H48" s="21"/>
      <c r="I48" s="21"/>
      <c r="J48" s="1"/>
      <c r="K48" s="1"/>
    </row>
    <row r="49" spans="1:11">
      <c r="A49" s="21"/>
      <c r="B49" s="17" t="s">
        <v>82</v>
      </c>
      <c r="C49" s="7" t="s">
        <v>83</v>
      </c>
      <c r="D49" s="1"/>
      <c r="E49" s="21"/>
      <c r="F49" s="21"/>
      <c r="G49" s="21"/>
      <c r="H49" s="21"/>
      <c r="I49" s="21"/>
      <c r="J49" s="1"/>
      <c r="K49" s="1"/>
    </row>
    <row r="50" spans="1:11">
      <c r="A50" s="21"/>
      <c r="B50" s="17" t="s">
        <v>84</v>
      </c>
      <c r="C50" s="16" t="s">
        <v>85</v>
      </c>
      <c r="D50" s="1"/>
      <c r="E50" s="21"/>
      <c r="F50" s="21"/>
      <c r="G50" s="21"/>
      <c r="H50" s="21"/>
      <c r="I50" s="21"/>
      <c r="J50" s="1"/>
      <c r="K50" s="1"/>
    </row>
    <row r="51" spans="1:11" ht="25.5">
      <c r="A51" s="21"/>
      <c r="B51" s="17" t="s">
        <v>86</v>
      </c>
      <c r="C51" s="16" t="s">
        <v>87</v>
      </c>
      <c r="D51" s="1"/>
      <c r="E51" s="21"/>
      <c r="F51" s="21"/>
      <c r="G51" s="21"/>
      <c r="H51" s="21"/>
      <c r="I51" s="21"/>
      <c r="J51" s="1"/>
      <c r="K51" s="1"/>
    </row>
    <row r="52" spans="1:11">
      <c r="A52" s="21"/>
      <c r="B52" s="17" t="s">
        <v>88</v>
      </c>
      <c r="C52" s="16" t="s">
        <v>89</v>
      </c>
      <c r="D52" s="1"/>
      <c r="E52" s="21"/>
      <c r="F52" s="21"/>
      <c r="G52" s="21"/>
      <c r="H52" s="21"/>
      <c r="I52" s="21"/>
      <c r="J52" s="1"/>
      <c r="K52" s="1"/>
    </row>
    <row r="53" spans="1:11">
      <c r="A53" s="21"/>
      <c r="B53" s="17" t="s">
        <v>90</v>
      </c>
      <c r="C53" s="16" t="s">
        <v>75</v>
      </c>
      <c r="D53" s="1"/>
      <c r="E53" s="21"/>
      <c r="F53" s="21"/>
      <c r="G53" s="21"/>
      <c r="H53" s="21"/>
      <c r="I53" s="21"/>
      <c r="J53" s="1"/>
      <c r="K53" s="1"/>
    </row>
    <row r="54" spans="1:11">
      <c r="A54" s="21"/>
      <c r="B54" s="17" t="s">
        <v>110</v>
      </c>
      <c r="C54" s="18" t="s">
        <v>111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>
      <c r="A55" s="21"/>
      <c r="B55" s="92" t="s">
        <v>11</v>
      </c>
      <c r="C55" s="93"/>
      <c r="D55" s="1"/>
      <c r="E55" s="21"/>
      <c r="F55" s="21"/>
      <c r="G55" s="21"/>
      <c r="H55" s="21"/>
      <c r="I55" s="21"/>
      <c r="J55" s="1"/>
      <c r="K55" s="1"/>
    </row>
    <row r="56" spans="1:11">
      <c r="A56" s="21"/>
      <c r="B56" s="17" t="s">
        <v>93</v>
      </c>
      <c r="C56" s="19" t="s">
        <v>101</v>
      </c>
      <c r="D56" s="1"/>
      <c r="E56" s="21"/>
      <c r="F56" s="21"/>
      <c r="G56" s="21"/>
      <c r="H56" s="21"/>
      <c r="I56" s="21"/>
      <c r="J56" s="1"/>
      <c r="K56" s="1"/>
    </row>
    <row r="57" spans="1:11">
      <c r="A57" s="21"/>
      <c r="B57" s="17" t="s">
        <v>94</v>
      </c>
      <c r="C57" s="19" t="s">
        <v>102</v>
      </c>
      <c r="D57" s="1"/>
      <c r="E57" s="21"/>
      <c r="F57" s="21"/>
      <c r="G57" s="21"/>
      <c r="H57" s="21"/>
      <c r="I57" s="21"/>
      <c r="J57" s="1"/>
      <c r="K57" s="1"/>
    </row>
    <row r="58" spans="1:11">
      <c r="A58" s="21"/>
      <c r="B58" s="17" t="s">
        <v>95</v>
      </c>
      <c r="C58" s="20" t="s">
        <v>109</v>
      </c>
      <c r="D58" s="1"/>
      <c r="E58" s="21"/>
      <c r="F58" s="21"/>
      <c r="G58" s="21"/>
      <c r="H58" s="21"/>
      <c r="I58" s="21"/>
      <c r="J58" s="1"/>
      <c r="K58" s="1"/>
    </row>
    <row r="59" spans="1:11">
      <c r="A59" s="21"/>
      <c r="B59" s="17" t="s">
        <v>96</v>
      </c>
      <c r="C59" s="16" t="s">
        <v>104</v>
      </c>
      <c r="D59" s="1"/>
      <c r="E59" s="21"/>
      <c r="F59" s="21"/>
      <c r="G59" s="21"/>
      <c r="H59" s="21"/>
      <c r="I59" s="21"/>
      <c r="J59" s="1"/>
      <c r="K59" s="1"/>
    </row>
    <row r="60" spans="1:11">
      <c r="A60" s="21"/>
      <c r="B60" s="17" t="s">
        <v>97</v>
      </c>
      <c r="C60" s="16" t="s">
        <v>112</v>
      </c>
      <c r="E60" s="21"/>
      <c r="F60" s="21"/>
      <c r="G60" s="21"/>
      <c r="H60" s="21"/>
      <c r="I60" s="21"/>
      <c r="J60" s="1"/>
      <c r="K60" s="1"/>
    </row>
    <row r="61" spans="1:11">
      <c r="A61" s="21"/>
      <c r="B61" s="17" t="s">
        <v>98</v>
      </c>
      <c r="C61" s="16" t="s">
        <v>113</v>
      </c>
      <c r="E61" s="21"/>
      <c r="F61" s="21"/>
      <c r="G61" s="21"/>
      <c r="H61" s="21"/>
      <c r="I61" s="21"/>
      <c r="J61" s="1"/>
      <c r="K61" s="1"/>
    </row>
    <row r="62" spans="1:11">
      <c r="A62" s="21"/>
      <c r="B62" s="17" t="s">
        <v>99</v>
      </c>
      <c r="C62" s="16" t="s">
        <v>114</v>
      </c>
      <c r="E62" s="21"/>
      <c r="F62" s="21"/>
      <c r="G62" s="21"/>
      <c r="H62" s="21"/>
      <c r="I62" s="21"/>
      <c r="J62" s="1"/>
      <c r="K62" s="1"/>
    </row>
    <row r="63" spans="1:11">
      <c r="A63" s="21"/>
      <c r="B63" s="17" t="s">
        <v>100</v>
      </c>
      <c r="C63" s="16" t="s">
        <v>105</v>
      </c>
      <c r="E63" s="21"/>
      <c r="F63" s="21"/>
      <c r="G63" s="21"/>
      <c r="H63" s="21"/>
      <c r="I63" s="21"/>
      <c r="J63" s="1"/>
      <c r="K63" s="1"/>
    </row>
    <row r="64" spans="1:11">
      <c r="A64" s="21"/>
      <c r="B64" s="17" t="s">
        <v>106</v>
      </c>
      <c r="C64" s="7" t="s">
        <v>91</v>
      </c>
      <c r="E64" s="21"/>
      <c r="F64" s="21"/>
      <c r="G64" s="21"/>
      <c r="H64" s="21"/>
      <c r="I64" s="21"/>
      <c r="J64" s="1"/>
      <c r="K64" s="1"/>
    </row>
    <row r="65" spans="1:11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/>
    <hyperlink ref="C7" location="'IG-2'!A9" tooltip="IG-2" display="Modificaciones realizadas a la plantilla de personal."/>
    <hyperlink ref="C13" location="'IG-8'!A7" tooltip="IG-8" display="Relación del parque vehicular."/>
    <hyperlink ref="C8" location="'IG-3'!A6" tooltip="IG-3" display="Altas de personal, autorizado durante el periodo."/>
    <hyperlink ref="C9" location="'IG-4'!A6" tooltip="IG-4" display="Resumen de integración de recursos por transferencias"/>
    <hyperlink ref="C10" location="'IG-5'!B9" tooltip="IG-5" display="Integración detallada de recursos recibidos por transferencias."/>
    <hyperlink ref="C11" location="'IG-6'!A7" tooltip="IG-6" display="Inventario de bienes muebles."/>
    <hyperlink ref="C12" location="'IG-7'!A7" tooltip="AG-7" display="Inventario de bienes inmuebles."/>
    <hyperlink ref="C15" location="'IG-11'!A7" tooltip="IG-11" display="Inventario de bienes muebles e inmuebles recibidos en comodato."/>
    <hyperlink ref="C16" location="'IG-12'!A7" tooltip="IG-12" display="Inventario de bienes muebles e inmuebles entregados en comodato."/>
    <hyperlink ref="C17" location="'IG-13'!A9" tooltip="IG-13" display="Informe del estado que guardan las demandas o juicios de cualquier índole."/>
    <hyperlink ref="C19" location="'IC-14'!C9" tooltip="IC-14" display="Estado de situación financiera"/>
    <hyperlink ref="C20" location="'IC-15'!C12" tooltip="Información Contable- Formato 15" display="Estado de actividades."/>
    <hyperlink ref="C21" location="'IC-16'!C8" tooltip="Información Contable - Formato 16" display="Estado de variaciones en la hacienda pública/patrimonio."/>
    <hyperlink ref="C22" location="'IC-17'!C11" tooltip="Información Contable - Formato 17" display="Estado de flujos de efectivo"/>
    <hyperlink ref="C23" location="'IC-18'!C10" tooltip="Información Contable - Formato 18" display="Estado analítico del activo."/>
    <hyperlink ref="C24" location="'IC-19'!C8" tooltip="Información Contable - Formato 19" display="Relación de cuentas bancarias que se utilicen."/>
    <hyperlink ref="C25" location="'IC-20'!A8" tooltip="Información Contable - Formato 20" display="Informe de folios de ingresos utilizados"/>
    <hyperlink ref="C26" location="'IC-21'!A9" tooltip="Información Contable - Formato 21" display="Base de datos relativa a los recursos obtenidos"/>
    <hyperlink ref="C27" location="'IC-22'!A10" tooltip="información Contable - Formato 22" display="Antigüedad de saldos de las cuentas y documentos por cobrar."/>
    <hyperlink ref="C28" location="'IC-23'!A10" tooltip="Información Contable - Formato 23" display="Antigüedad de saldos de las cuentas y documentos por pagar."/>
    <hyperlink ref="C29" location="'IC-24'!A11" tooltip="Concentrado de nóminas" display="Consentrado de nóminas de sueldos y salarios, del 1° de enero al cierre del periodo."/>
    <hyperlink ref="B30:C30" location="'IC-25'!A8" tooltip="Bitácora de Gts. de combustible" display="IC-25"/>
    <hyperlink ref="B31:C31" location="'IC-26'!A8" tooltip="Bitácora de Mantto. a vehículos" display="IC-26"/>
    <hyperlink ref="B32:C32" location="'IC-27'!A10" tooltip="Repte. de subsidios y apoyos" display="IC-27"/>
    <hyperlink ref="B35:C35" location="'IP-26'!B10" tooltip="Edo. analítico de ingresos presupuestarios" display="IP-26"/>
    <hyperlink ref="B36:C36" location="'IP-27'!B10" tooltip="Comparativo de ingresos " display="IP-27"/>
    <hyperlink ref="B37:C37" location="'IP-26'!B10" tooltip="Edo. analítico de ingresos presupuestarios" display="IP-26"/>
    <hyperlink ref="C37" location="'IP-28'!B9" tooltip="Edo. analítico del Ppto. de Egresos" display="Estado analítico del presupuesto de egresos."/>
    <hyperlink ref="B38:C38" location="'IP-29'!A10" tooltip="Comparativo de Egresos " display="IP-29"/>
    <hyperlink ref="C38" location="'IP-29'!B10" tooltip="Comparativo de Egresos " display="Comparativo de egresos reales a nivel de detalle contra el presupuesto autorizado."/>
    <hyperlink ref="B39:C39" location="'IP-30'!A10" tooltip="Modificaciones Presupuestales de Egresos" display="IP-30"/>
    <hyperlink ref="B41:C41" location="'ID-31'!A10" tooltip="Reporte analítico de la Deuda Pública" display="ID-31"/>
    <hyperlink ref="C46" location="'OP-3'!A10" tooltip="Aplicación de rendimientos bancarios" display="Relación de obras, trabajos y acciones ejecutadas con rendimientos de inversiones y cuentas productivas"/>
    <hyperlink ref="C53" location="'OP-11'!A1" display="Relación de gastos"/>
    <hyperlink ref="C47" location="'OP-4'!A1" display="Relación de ayudas para obras y acciones"/>
    <hyperlink ref="C48" location="'OP-5'!A6" tooltip="Padrón de proveedores de bienes y servicios" display="Padrón de proveedores de bienes y servicios del ejercicio fiscal 2012"/>
    <hyperlink ref="C51" location="'OP-8'!A1" display="Relación de contratos de obra pública, adquisiciones, arrendamiento y prestación de servicios relacionados con la obra pública"/>
    <hyperlink ref="C44" location="'OP-1'!A8" tooltip="Pgm. de inversion anual en obras y acciones" display="Programa de inversión anual en obras y acciones del ejercicio fiscal 2012"/>
    <hyperlink ref="C45" location="'OP-2'!A1" display="Resumen por programa o rubro de inversión."/>
    <hyperlink ref="C49" location="'OP-6'!A1" display="Relación de convenios y/o acuerdos celebrados con otras instancias de gobierno."/>
    <hyperlink ref="C50" location="'OP-7'!A1" display="Reporte de avance físico-financiero de obras y acciones, al cierre del ejercicio."/>
    <hyperlink ref="C52" location="'OP-10'!A1" display="Programa de ejecución de obra, calendarizado y desagregado en etapas"/>
    <hyperlink ref="B45:C45" location="'OP-2'!A8" tooltip="Resumen por programa o rubro de invesión" display="OP-2"/>
    <hyperlink ref="B47:C47" location="'OP-4'!A7" tooltip="Relación de ayudas para obras y acciones" display="OP-4"/>
    <hyperlink ref="B48:C48" location="'OP-5'!A9" tooltip="Padrón de proveedores de bienes y servicios" display="OP-5"/>
    <hyperlink ref="B49:C49" location="'OP-6'!A7" tooltip="Convenios y/o acuerdos con otras instancias de Gobno." display="OP-6"/>
    <hyperlink ref="B50:C50" location="'OP-7'!A6" tooltip="Repte. de avance físico-financiero al cierre del periodo." display="OP-7"/>
    <hyperlink ref="B51:C51" location="'OP-8'!A9" tooltip="Relación de contratos relacionados con la obra pública." display="OP-8"/>
    <hyperlink ref="B52:C52" location="'OP-09'!A12" tooltip="Pgm. de ejecución de obra calendarizado y desagregado." display="OP-9"/>
    <hyperlink ref="B53:C53" location="'OP-10'!A12" tooltip="Relación de gastos" display="OP-10"/>
    <hyperlink ref="C60" location="'AD- 3'!A1" tooltip=" " display="Apéndice estadístico del Fondo de Aportaciones para la Infraestructura Social Municipal"/>
    <hyperlink ref="C64" location="'AD-8'!A1" tooltip="AD-8" display="Resumen de la situación general en obras y acciones."/>
    <hyperlink ref="B60:C60" location="'ED-5'!A6" tooltip="Apendice Estad. del FISM" display="ED-5"/>
    <hyperlink ref="B56:C56" location="'ED-1'!C10" tooltip="Indicadores de gestión" display="ED-1"/>
    <hyperlink ref="B57:C57" location="'ED-2'!E10" tooltip="Cumplimiento de metas de obra pública" display="ED-2"/>
    <hyperlink ref="B42:C42" location="'ID-32'!G9" tooltip="Apéndice estadístico de la Deuda Pública" display="ID-32"/>
    <hyperlink ref="B58:C58" location="'ED-3'!A5" tooltip="Apéndices estadísticos generales" display="ED-3"/>
    <hyperlink ref="C59" location="'AD-6'!A1" tooltip="AD-6" display="Reporte del programa operativo anual del 1º de enero al 31 de diciembre de 2011."/>
    <hyperlink ref="B59:C59" location="'ED-4'!C4" tooltip="Reporte de avance del POA" display="ED-4"/>
    <hyperlink ref="C61" location="'AD- 4'!A1" tooltip="AD-4" display="Apéndice estadístico del  Fondo de Aportaciones para el Fortalecimiento de los Municipios."/>
    <hyperlink ref="B61:C61" location="'ED-6'!A7" tooltip="Apéndice estadístico del FORTAMUN" display="ED-6"/>
    <hyperlink ref="C63" location="'AD-7'!A1" tooltip="AD-7" display="Integración de las obras por tipo de adjudicación del 1°de enero al 31 de diciembre de 2011."/>
    <hyperlink ref="B63:C63" location="'ED-8'!A5" tooltip="Integración de obras por tipo de adjudicación" display="ED-8"/>
    <hyperlink ref="B64" location="'AD-7'!A5" tooltip="Integración de obras por tipo de adjudicación" display="ED-8"/>
    <hyperlink ref="B64:C64" location="'ED-9'!B3" tooltip="Resumen de la situación general en obras y acciones" display="ED-9"/>
    <hyperlink ref="C54" location="'OP-11'!A1" display="Relación de gastos"/>
    <hyperlink ref="B54:C54" location="'OP-15'!A10" tooltip="Relación de gastos indirectos" display="OP-15"/>
    <hyperlink ref="C62" location="'AD- 4'!A1" tooltip="AD-4" display="Apéndice estadístico del  Fondo de Aportaciones para el Fortalecimiento de los Municipios."/>
    <hyperlink ref="B62:C62" location="'ED-7'!A5" tooltip="ED-7" display="ED-7"/>
    <hyperlink ref="C14" location="'IG-7'!A7" tooltip="AG-7" display="Inventario de bienes inmuebles."/>
    <hyperlink ref="B14:C14" location="'IG-9'!A5" tooltip="Inventario de bienes intangibles" display="IG-9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showGridLines="0" tabSelected="1" view="pageBreakPreview" zoomScaleNormal="100" zoomScaleSheetLayoutView="100" zoomScalePageLayoutView="80" workbookViewId="0">
      <selection activeCell="E76" sqref="E76"/>
    </sheetView>
  </sheetViews>
  <sheetFormatPr baseColWidth="10" defaultColWidth="11.42578125" defaultRowHeight="12.75"/>
  <cols>
    <col min="1" max="1" width="6.28515625" style="25" customWidth="1"/>
    <col min="2" max="2" width="15.5703125" style="25" customWidth="1"/>
    <col min="3" max="3" width="16.42578125" style="25" customWidth="1"/>
    <col min="4" max="4" width="34.7109375" style="25" customWidth="1"/>
    <col min="5" max="5" width="16.42578125" style="25" customWidth="1"/>
    <col min="6" max="6" width="13.7109375" style="25" customWidth="1"/>
    <col min="7" max="7" width="13.140625" style="25" customWidth="1"/>
    <col min="8" max="8" width="12.28515625" style="25" customWidth="1"/>
    <col min="9" max="9" width="9.85546875" style="25" customWidth="1"/>
    <col min="10" max="10" width="13.7109375" style="25" customWidth="1"/>
    <col min="11" max="11" width="10.7109375" style="25" customWidth="1"/>
    <col min="12" max="12" width="7" style="25" customWidth="1"/>
    <col min="13" max="13" width="7.28515625" style="25" customWidth="1"/>
    <col min="14" max="14" width="11.85546875" style="25" customWidth="1"/>
    <col min="15" max="15" width="16.140625" style="25" customWidth="1"/>
    <col min="16" max="16384" width="11.42578125" style="25"/>
  </cols>
  <sheetData>
    <row r="1" spans="1:15" ht="15">
      <c r="O1" s="33" t="s">
        <v>122</v>
      </c>
    </row>
    <row r="2" spans="1:15" ht="24" customHeight="1">
      <c r="A2" s="97" t="s">
        <v>137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20.100000000000001" customHeight="1">
      <c r="A3" s="97" t="s">
        <v>138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20.100000000000001" customHeight="1" thickBot="1">
      <c r="A4" s="34"/>
      <c r="B4" s="29"/>
      <c r="C4" s="29"/>
      <c r="G4" s="28"/>
      <c r="I4" s="30"/>
      <c r="J4" s="30"/>
      <c r="K4" s="30"/>
      <c r="L4" s="30"/>
      <c r="M4" s="30"/>
    </row>
    <row r="5" spans="1:15" s="26" customFormat="1" ht="19.5" customHeight="1" thickBot="1">
      <c r="A5" s="99" t="s">
        <v>133</v>
      </c>
      <c r="B5" s="99" t="s">
        <v>123</v>
      </c>
      <c r="C5" s="99" t="s">
        <v>124</v>
      </c>
      <c r="D5" s="99" t="s">
        <v>129</v>
      </c>
      <c r="E5" s="99" t="s">
        <v>120</v>
      </c>
      <c r="F5" s="104" t="s">
        <v>128</v>
      </c>
      <c r="G5" s="105"/>
      <c r="H5" s="105"/>
      <c r="I5" s="105"/>
      <c r="J5" s="105"/>
      <c r="K5" s="106"/>
      <c r="L5" s="107" t="s">
        <v>135</v>
      </c>
      <c r="M5" s="108"/>
      <c r="N5" s="99" t="s">
        <v>121</v>
      </c>
      <c r="O5" s="99" t="s">
        <v>132</v>
      </c>
    </row>
    <row r="6" spans="1:15" s="26" customFormat="1" ht="16.5" customHeight="1" thickBot="1">
      <c r="A6" s="100"/>
      <c r="B6" s="100"/>
      <c r="C6" s="100"/>
      <c r="D6" s="100"/>
      <c r="E6" s="100"/>
      <c r="F6" s="102" t="s">
        <v>1</v>
      </c>
      <c r="G6" s="104" t="s">
        <v>131</v>
      </c>
      <c r="H6" s="105"/>
      <c r="I6" s="105"/>
      <c r="J6" s="105"/>
      <c r="K6" s="106"/>
      <c r="L6" s="109"/>
      <c r="M6" s="110"/>
      <c r="N6" s="100"/>
      <c r="O6" s="100"/>
    </row>
    <row r="7" spans="1:15" s="26" customFormat="1" ht="24" customHeight="1" thickBot="1">
      <c r="A7" s="101"/>
      <c r="B7" s="101"/>
      <c r="C7" s="101"/>
      <c r="D7" s="101"/>
      <c r="E7" s="101"/>
      <c r="F7" s="103"/>
      <c r="G7" s="32" t="s">
        <v>130</v>
      </c>
      <c r="H7" s="32" t="s">
        <v>125</v>
      </c>
      <c r="I7" s="32" t="s">
        <v>126</v>
      </c>
      <c r="J7" s="42" t="s">
        <v>134</v>
      </c>
      <c r="K7" s="32" t="s">
        <v>127</v>
      </c>
      <c r="L7" s="111"/>
      <c r="M7" s="112"/>
      <c r="N7" s="101"/>
      <c r="O7" s="101"/>
    </row>
    <row r="8" spans="1:15" ht="15" customHeight="1">
      <c r="A8" s="43" t="s">
        <v>139</v>
      </c>
      <c r="B8" s="44"/>
      <c r="C8" s="44"/>
      <c r="D8" s="45"/>
      <c r="E8" s="45"/>
      <c r="F8" s="46"/>
      <c r="G8" s="46"/>
      <c r="H8" s="46"/>
      <c r="I8" s="46"/>
      <c r="J8" s="46"/>
      <c r="K8" s="46"/>
      <c r="L8" s="47"/>
      <c r="M8" s="48"/>
      <c r="N8" s="45"/>
      <c r="O8" s="45"/>
    </row>
    <row r="9" spans="1:15" s="56" customFormat="1" ht="57.75" customHeight="1">
      <c r="A9" s="49">
        <v>1</v>
      </c>
      <c r="B9" s="50" t="s">
        <v>213</v>
      </c>
      <c r="C9" s="49" t="s">
        <v>139</v>
      </c>
      <c r="D9" s="51" t="s">
        <v>205</v>
      </c>
      <c r="E9" s="49" t="s">
        <v>141</v>
      </c>
      <c r="F9" s="52">
        <f>SUM(G9:K9)</f>
        <v>1685791.31</v>
      </c>
      <c r="G9" s="52">
        <v>1685791.31</v>
      </c>
      <c r="H9" s="52"/>
      <c r="I9" s="52"/>
      <c r="J9" s="52"/>
      <c r="K9" s="52"/>
      <c r="L9" s="53">
        <v>800</v>
      </c>
      <c r="M9" s="54" t="s">
        <v>209</v>
      </c>
      <c r="N9" s="55">
        <v>70</v>
      </c>
      <c r="O9" s="49" t="s">
        <v>207</v>
      </c>
    </row>
    <row r="10" spans="1:15" s="56" customFormat="1" ht="60" customHeight="1">
      <c r="A10" s="49">
        <v>2</v>
      </c>
      <c r="B10" s="50" t="s">
        <v>213</v>
      </c>
      <c r="C10" s="49" t="s">
        <v>139</v>
      </c>
      <c r="D10" s="51" t="s">
        <v>140</v>
      </c>
      <c r="E10" s="49" t="s">
        <v>142</v>
      </c>
      <c r="F10" s="52">
        <f>SUM(G10:K10)</f>
        <v>268814.40999999997</v>
      </c>
      <c r="G10" s="52">
        <v>268814.40999999997</v>
      </c>
      <c r="H10" s="52"/>
      <c r="I10" s="52"/>
      <c r="J10" s="52"/>
      <c r="K10" s="52"/>
      <c r="L10" s="53">
        <v>75</v>
      </c>
      <c r="M10" s="54" t="s">
        <v>210</v>
      </c>
      <c r="N10" s="55">
        <v>45</v>
      </c>
      <c r="O10" s="49" t="s">
        <v>207</v>
      </c>
    </row>
    <row r="11" spans="1:15" s="56" customFormat="1">
      <c r="A11" s="49"/>
      <c r="B11" s="50"/>
      <c r="C11" s="49"/>
      <c r="D11" s="57"/>
      <c r="E11" s="57"/>
      <c r="F11" s="52"/>
      <c r="G11" s="52"/>
      <c r="H11" s="52"/>
      <c r="I11" s="52"/>
      <c r="J11" s="52"/>
      <c r="K11" s="52"/>
      <c r="L11" s="53"/>
      <c r="M11" s="54"/>
      <c r="N11" s="55"/>
      <c r="O11" s="57"/>
    </row>
    <row r="12" spans="1:15" s="56" customFormat="1">
      <c r="A12" s="58"/>
      <c r="B12" s="59"/>
      <c r="C12" s="58"/>
      <c r="D12" s="60" t="s">
        <v>146</v>
      </c>
      <c r="E12" s="61"/>
      <c r="F12" s="62">
        <f>SUM(F9:F11)</f>
        <v>1954605.72</v>
      </c>
      <c r="G12" s="62">
        <f t="shared" ref="G12:K12" si="0">SUM(G9:G11)</f>
        <v>1954605.72</v>
      </c>
      <c r="H12" s="62">
        <f t="shared" si="0"/>
        <v>0</v>
      </c>
      <c r="I12" s="62">
        <f t="shared" si="0"/>
        <v>0</v>
      </c>
      <c r="J12" s="62">
        <f t="shared" si="0"/>
        <v>0</v>
      </c>
      <c r="K12" s="62">
        <f t="shared" si="0"/>
        <v>0</v>
      </c>
      <c r="L12" s="53"/>
      <c r="M12" s="54"/>
      <c r="N12" s="63"/>
      <c r="O12" s="61"/>
    </row>
    <row r="13" spans="1:15" s="56" customFormat="1">
      <c r="A13" s="58"/>
      <c r="B13" s="59"/>
      <c r="C13" s="58"/>
      <c r="D13" s="64"/>
      <c r="E13" s="61"/>
      <c r="F13" s="65"/>
      <c r="G13" s="65"/>
      <c r="H13" s="65"/>
      <c r="I13" s="65"/>
      <c r="J13" s="65"/>
      <c r="K13" s="65"/>
      <c r="L13" s="53"/>
      <c r="M13" s="54"/>
      <c r="N13" s="63"/>
      <c r="O13" s="61"/>
    </row>
    <row r="14" spans="1:15" s="56" customFormat="1">
      <c r="A14" s="66" t="s">
        <v>143</v>
      </c>
      <c r="B14" s="59"/>
      <c r="C14" s="58"/>
      <c r="D14" s="64"/>
      <c r="E14" s="61"/>
      <c r="F14" s="65"/>
      <c r="G14" s="65"/>
      <c r="H14" s="65"/>
      <c r="I14" s="65"/>
      <c r="J14" s="65"/>
      <c r="K14" s="65"/>
      <c r="L14" s="53"/>
      <c r="M14" s="54"/>
      <c r="N14" s="63"/>
      <c r="O14" s="61"/>
    </row>
    <row r="15" spans="1:15" s="56" customFormat="1" ht="55.5" customHeight="1">
      <c r="A15" s="58">
        <v>3</v>
      </c>
      <c r="B15" s="59" t="s">
        <v>213</v>
      </c>
      <c r="C15" s="58" t="s">
        <v>143</v>
      </c>
      <c r="D15" s="51" t="s">
        <v>144</v>
      </c>
      <c r="E15" s="49" t="s">
        <v>145</v>
      </c>
      <c r="F15" s="52">
        <f>SUM(G15:K15)</f>
        <v>1581600.39</v>
      </c>
      <c r="G15" s="65">
        <v>1581600.39</v>
      </c>
      <c r="H15" s="65"/>
      <c r="I15" s="65"/>
      <c r="J15" s="65"/>
      <c r="K15" s="65"/>
      <c r="L15" s="53">
        <v>6</v>
      </c>
      <c r="M15" s="54" t="s">
        <v>211</v>
      </c>
      <c r="N15" s="63">
        <v>141</v>
      </c>
      <c r="O15" s="49" t="s">
        <v>207</v>
      </c>
    </row>
    <row r="16" spans="1:15" s="56" customFormat="1">
      <c r="A16" s="58"/>
      <c r="B16" s="59"/>
      <c r="C16" s="58"/>
      <c r="D16" s="64"/>
      <c r="E16" s="61"/>
      <c r="F16" s="65"/>
      <c r="G16" s="65"/>
      <c r="H16" s="65"/>
      <c r="I16" s="65"/>
      <c r="J16" s="65"/>
      <c r="K16" s="65"/>
      <c r="L16" s="53"/>
      <c r="M16" s="54"/>
      <c r="N16" s="63"/>
      <c r="O16" s="61"/>
    </row>
    <row r="17" spans="1:15" s="56" customFormat="1">
      <c r="A17" s="58"/>
      <c r="B17" s="59"/>
      <c r="C17" s="58"/>
      <c r="D17" s="60" t="s">
        <v>147</v>
      </c>
      <c r="E17" s="61"/>
      <c r="F17" s="62">
        <f>SUM(F15:F16)</f>
        <v>1581600.39</v>
      </c>
      <c r="G17" s="62">
        <f>SUM(G15:G16)</f>
        <v>1581600.39</v>
      </c>
      <c r="H17" s="62">
        <f t="shared" ref="H17:K17" si="1">SUM(H15:H16)</f>
        <v>0</v>
      </c>
      <c r="I17" s="62">
        <f t="shared" si="1"/>
        <v>0</v>
      </c>
      <c r="J17" s="62">
        <f t="shared" si="1"/>
        <v>0</v>
      </c>
      <c r="K17" s="62">
        <f t="shared" si="1"/>
        <v>0</v>
      </c>
      <c r="L17" s="53"/>
      <c r="M17" s="54"/>
      <c r="N17" s="63"/>
      <c r="O17" s="61"/>
    </row>
    <row r="18" spans="1:15" s="56" customFormat="1">
      <c r="A18" s="58"/>
      <c r="B18" s="59"/>
      <c r="C18" s="58"/>
      <c r="D18" s="64"/>
      <c r="E18" s="61"/>
      <c r="F18" s="65"/>
      <c r="G18" s="65"/>
      <c r="H18" s="65"/>
      <c r="I18" s="65"/>
      <c r="J18" s="65"/>
      <c r="K18" s="65"/>
      <c r="L18" s="53"/>
      <c r="M18" s="54"/>
      <c r="N18" s="63"/>
      <c r="O18" s="61"/>
    </row>
    <row r="19" spans="1:15" s="56" customFormat="1">
      <c r="A19" s="66" t="s">
        <v>148</v>
      </c>
      <c r="B19" s="59"/>
      <c r="C19" s="58"/>
      <c r="D19" s="64"/>
      <c r="E19" s="61"/>
      <c r="F19" s="65"/>
      <c r="G19" s="65"/>
      <c r="H19" s="65"/>
      <c r="I19" s="65"/>
      <c r="J19" s="65"/>
      <c r="K19" s="65"/>
      <c r="L19" s="53"/>
      <c r="M19" s="54"/>
      <c r="N19" s="63"/>
      <c r="O19" s="61"/>
    </row>
    <row r="20" spans="1:15" s="56" customFormat="1" ht="71.25" customHeight="1">
      <c r="A20" s="58">
        <v>4</v>
      </c>
      <c r="B20" s="59" t="s">
        <v>213</v>
      </c>
      <c r="C20" s="58" t="s">
        <v>148</v>
      </c>
      <c r="D20" s="51" t="s">
        <v>149</v>
      </c>
      <c r="E20" s="49" t="s">
        <v>150</v>
      </c>
      <c r="F20" s="52">
        <f t="shared" ref="F20:F25" si="2">SUM(G20:K20)</f>
        <v>843107.69</v>
      </c>
      <c r="G20" s="65">
        <v>843107.69</v>
      </c>
      <c r="H20" s="65"/>
      <c r="I20" s="65"/>
      <c r="J20" s="65"/>
      <c r="K20" s="65"/>
      <c r="L20" s="53">
        <v>56</v>
      </c>
      <c r="M20" s="54" t="s">
        <v>210</v>
      </c>
      <c r="N20" s="63">
        <v>137</v>
      </c>
      <c r="O20" s="49" t="s">
        <v>207</v>
      </c>
    </row>
    <row r="21" spans="1:15" s="56" customFormat="1" ht="72.75" customHeight="1">
      <c r="A21" s="58">
        <v>5</v>
      </c>
      <c r="B21" s="59" t="s">
        <v>213</v>
      </c>
      <c r="C21" s="58" t="s">
        <v>148</v>
      </c>
      <c r="D21" s="51" t="s">
        <v>151</v>
      </c>
      <c r="E21" s="49" t="s">
        <v>152</v>
      </c>
      <c r="F21" s="52">
        <f t="shared" si="2"/>
        <v>778591.66</v>
      </c>
      <c r="G21" s="65">
        <v>778591.66</v>
      </c>
      <c r="H21" s="65"/>
      <c r="I21" s="65"/>
      <c r="J21" s="65"/>
      <c r="K21" s="65"/>
      <c r="L21" s="53">
        <v>56</v>
      </c>
      <c r="M21" s="54" t="s">
        <v>210</v>
      </c>
      <c r="N21" s="63">
        <v>97</v>
      </c>
      <c r="O21" s="49" t="s">
        <v>207</v>
      </c>
    </row>
    <row r="22" spans="1:15" s="56" customFormat="1" ht="78" customHeight="1">
      <c r="A22" s="58">
        <v>6</v>
      </c>
      <c r="B22" s="59" t="s">
        <v>213</v>
      </c>
      <c r="C22" s="58" t="s">
        <v>148</v>
      </c>
      <c r="D22" s="51" t="s">
        <v>153</v>
      </c>
      <c r="E22" s="49" t="s">
        <v>154</v>
      </c>
      <c r="F22" s="52">
        <f t="shared" si="2"/>
        <v>833153.76</v>
      </c>
      <c r="G22" s="65">
        <v>833153.76</v>
      </c>
      <c r="H22" s="65"/>
      <c r="I22" s="65"/>
      <c r="J22" s="65"/>
      <c r="K22" s="65"/>
      <c r="L22" s="53">
        <v>56</v>
      </c>
      <c r="M22" s="54" t="s">
        <v>210</v>
      </c>
      <c r="N22" s="63">
        <v>105</v>
      </c>
      <c r="O22" s="49" t="s">
        <v>207</v>
      </c>
    </row>
    <row r="23" spans="1:15" s="56" customFormat="1" ht="73.5" customHeight="1">
      <c r="A23" s="58">
        <v>7</v>
      </c>
      <c r="B23" s="59" t="s">
        <v>213</v>
      </c>
      <c r="C23" s="58" t="s">
        <v>148</v>
      </c>
      <c r="D23" s="51" t="s">
        <v>155</v>
      </c>
      <c r="E23" s="49" t="s">
        <v>156</v>
      </c>
      <c r="F23" s="52">
        <f t="shared" si="2"/>
        <v>689514.28</v>
      </c>
      <c r="G23" s="65">
        <v>689514.28</v>
      </c>
      <c r="H23" s="65"/>
      <c r="I23" s="65"/>
      <c r="J23" s="65"/>
      <c r="K23" s="65"/>
      <c r="L23" s="53">
        <v>56</v>
      </c>
      <c r="M23" s="54" t="s">
        <v>210</v>
      </c>
      <c r="N23" s="63">
        <v>278</v>
      </c>
      <c r="O23" s="49" t="s">
        <v>207</v>
      </c>
    </row>
    <row r="24" spans="1:15" s="56" customFormat="1" ht="73.5" customHeight="1">
      <c r="A24" s="58">
        <v>8</v>
      </c>
      <c r="B24" s="59" t="s">
        <v>213</v>
      </c>
      <c r="C24" s="58" t="s">
        <v>148</v>
      </c>
      <c r="D24" s="51" t="s">
        <v>158</v>
      </c>
      <c r="E24" s="49" t="s">
        <v>159</v>
      </c>
      <c r="F24" s="52">
        <f t="shared" si="2"/>
        <v>891531.4</v>
      </c>
      <c r="G24" s="65">
        <v>891531.4</v>
      </c>
      <c r="H24" s="65"/>
      <c r="I24" s="65"/>
      <c r="J24" s="65"/>
      <c r="K24" s="65"/>
      <c r="L24" s="53">
        <v>600</v>
      </c>
      <c r="M24" s="54" t="s">
        <v>210</v>
      </c>
      <c r="N24" s="63">
        <v>175</v>
      </c>
      <c r="O24" s="49" t="s">
        <v>207</v>
      </c>
    </row>
    <row r="25" spans="1:15" s="56" customFormat="1" ht="76.5">
      <c r="A25" s="58">
        <v>9</v>
      </c>
      <c r="B25" s="59" t="s">
        <v>213</v>
      </c>
      <c r="C25" s="58" t="s">
        <v>148</v>
      </c>
      <c r="D25" s="51" t="s">
        <v>222</v>
      </c>
      <c r="E25" s="49" t="s">
        <v>223</v>
      </c>
      <c r="F25" s="52">
        <f t="shared" si="2"/>
        <v>589850.17000000004</v>
      </c>
      <c r="G25" s="65">
        <v>589850.17000000004</v>
      </c>
      <c r="H25" s="65"/>
      <c r="I25" s="65"/>
      <c r="J25" s="65"/>
      <c r="K25" s="65"/>
      <c r="L25" s="53">
        <v>120</v>
      </c>
      <c r="M25" s="54" t="s">
        <v>210</v>
      </c>
      <c r="N25" s="63">
        <v>140</v>
      </c>
      <c r="O25" s="49" t="s">
        <v>207</v>
      </c>
    </row>
    <row r="26" spans="1:15" s="56" customFormat="1">
      <c r="A26" s="58"/>
      <c r="B26" s="59"/>
      <c r="C26" s="58"/>
      <c r="D26" s="61"/>
      <c r="E26" s="61"/>
      <c r="F26" s="65"/>
      <c r="G26" s="65"/>
      <c r="H26" s="65"/>
      <c r="I26" s="65"/>
      <c r="J26" s="65"/>
      <c r="K26" s="65"/>
      <c r="L26" s="53"/>
      <c r="M26" s="54"/>
      <c r="N26" s="63"/>
      <c r="O26" s="61"/>
    </row>
    <row r="27" spans="1:15" s="56" customFormat="1">
      <c r="A27" s="58"/>
      <c r="B27" s="59"/>
      <c r="C27" s="58"/>
      <c r="D27" s="60" t="s">
        <v>160</v>
      </c>
      <c r="E27" s="61"/>
      <c r="F27" s="62">
        <f t="shared" ref="F27:K27" si="3">SUM(F20:F26)</f>
        <v>4625748.9600000009</v>
      </c>
      <c r="G27" s="62">
        <f t="shared" si="3"/>
        <v>4625748.9600000009</v>
      </c>
      <c r="H27" s="62">
        <f t="shared" si="3"/>
        <v>0</v>
      </c>
      <c r="I27" s="62">
        <f t="shared" si="3"/>
        <v>0</v>
      </c>
      <c r="J27" s="62">
        <f t="shared" si="3"/>
        <v>0</v>
      </c>
      <c r="K27" s="62">
        <f t="shared" si="3"/>
        <v>0</v>
      </c>
      <c r="L27" s="53"/>
      <c r="M27" s="54"/>
      <c r="N27" s="63"/>
      <c r="O27" s="61"/>
    </row>
    <row r="28" spans="1:15" s="56" customFormat="1">
      <c r="A28" s="58"/>
      <c r="B28" s="59"/>
      <c r="C28" s="58"/>
      <c r="D28" s="60"/>
      <c r="E28" s="61"/>
      <c r="F28" s="62"/>
      <c r="G28" s="62"/>
      <c r="H28" s="62"/>
      <c r="I28" s="62"/>
      <c r="J28" s="62"/>
      <c r="K28" s="62"/>
      <c r="L28" s="53"/>
      <c r="M28" s="54"/>
      <c r="N28" s="63"/>
      <c r="O28" s="61"/>
    </row>
    <row r="29" spans="1:15" s="56" customFormat="1">
      <c r="A29" s="67" t="s">
        <v>161</v>
      </c>
      <c r="B29" s="59"/>
      <c r="C29" s="58"/>
      <c r="D29" s="61"/>
      <c r="E29" s="61"/>
      <c r="F29" s="65"/>
      <c r="G29" s="65"/>
      <c r="H29" s="65"/>
      <c r="I29" s="65"/>
      <c r="J29" s="65"/>
      <c r="K29" s="65"/>
      <c r="L29" s="53"/>
      <c r="M29" s="54"/>
      <c r="N29" s="63"/>
      <c r="O29" s="61"/>
    </row>
    <row r="30" spans="1:15" s="56" customFormat="1" ht="100.5" customHeight="1">
      <c r="A30" s="58">
        <v>10</v>
      </c>
      <c r="B30" s="59" t="s">
        <v>213</v>
      </c>
      <c r="C30" s="58" t="s">
        <v>202</v>
      </c>
      <c r="D30" s="51" t="s">
        <v>217</v>
      </c>
      <c r="E30" s="49" t="s">
        <v>162</v>
      </c>
      <c r="F30" s="52">
        <f t="shared" ref="F30:F31" si="4">SUM(G30:K30)</f>
        <v>1500000</v>
      </c>
      <c r="G30" s="65">
        <v>1500000</v>
      </c>
      <c r="H30" s="65"/>
      <c r="I30" s="65"/>
      <c r="J30" s="65"/>
      <c r="K30" s="65"/>
      <c r="L30" s="53">
        <v>35</v>
      </c>
      <c r="M30" s="54" t="s">
        <v>218</v>
      </c>
      <c r="N30" s="63">
        <v>140</v>
      </c>
      <c r="O30" s="49" t="s">
        <v>207</v>
      </c>
    </row>
    <row r="31" spans="1:15" s="56" customFormat="1" ht="75.75" customHeight="1">
      <c r="A31" s="58">
        <v>11</v>
      </c>
      <c r="B31" s="59" t="s">
        <v>213</v>
      </c>
      <c r="C31" s="58" t="s">
        <v>202</v>
      </c>
      <c r="D31" s="51" t="s">
        <v>219</v>
      </c>
      <c r="E31" s="49" t="s">
        <v>162</v>
      </c>
      <c r="F31" s="52">
        <f t="shared" si="4"/>
        <v>1345539.63</v>
      </c>
      <c r="G31" s="65">
        <v>1345539.63</v>
      </c>
      <c r="H31" s="65"/>
      <c r="I31" s="65"/>
      <c r="J31" s="65"/>
      <c r="K31" s="65"/>
      <c r="L31" s="53">
        <v>200</v>
      </c>
      <c r="M31" s="54" t="s">
        <v>220</v>
      </c>
      <c r="N31" s="63">
        <v>600</v>
      </c>
      <c r="O31" s="49" t="s">
        <v>207</v>
      </c>
    </row>
    <row r="32" spans="1:15" s="56" customFormat="1">
      <c r="A32" s="58"/>
      <c r="B32" s="59"/>
      <c r="C32" s="58"/>
      <c r="D32" s="51"/>
      <c r="E32" s="49"/>
      <c r="F32" s="52"/>
      <c r="G32" s="65"/>
      <c r="H32" s="65"/>
      <c r="I32" s="65"/>
      <c r="J32" s="65"/>
      <c r="K32" s="65"/>
      <c r="L32" s="53"/>
      <c r="M32" s="54"/>
      <c r="N32" s="63"/>
      <c r="O32" s="49"/>
    </row>
    <row r="33" spans="1:15" s="56" customFormat="1">
      <c r="A33" s="58"/>
      <c r="B33" s="59"/>
      <c r="C33" s="58"/>
      <c r="D33" s="61"/>
      <c r="E33" s="61"/>
      <c r="F33" s="65"/>
      <c r="G33" s="65"/>
      <c r="H33" s="65"/>
      <c r="I33" s="65"/>
      <c r="J33" s="65"/>
      <c r="K33" s="65"/>
      <c r="L33" s="53"/>
      <c r="M33" s="54"/>
      <c r="N33" s="63"/>
      <c r="O33" s="61"/>
    </row>
    <row r="34" spans="1:15" s="56" customFormat="1">
      <c r="A34" s="58"/>
      <c r="B34" s="59"/>
      <c r="C34" s="58"/>
      <c r="D34" s="60" t="s">
        <v>163</v>
      </c>
      <c r="E34" s="61"/>
      <c r="F34" s="62">
        <f>SUM(F30:F33)</f>
        <v>2845539.63</v>
      </c>
      <c r="G34" s="62">
        <f>SUM(G30:G33)</f>
        <v>2845539.63</v>
      </c>
      <c r="H34" s="62">
        <f t="shared" ref="H34:K34" si="5">SUM(H30:H33)</f>
        <v>0</v>
      </c>
      <c r="I34" s="62">
        <f t="shared" si="5"/>
        <v>0</v>
      </c>
      <c r="J34" s="62">
        <f t="shared" si="5"/>
        <v>0</v>
      </c>
      <c r="K34" s="62">
        <f t="shared" si="5"/>
        <v>0</v>
      </c>
      <c r="L34" s="53"/>
      <c r="M34" s="54"/>
      <c r="N34" s="63"/>
      <c r="O34" s="61"/>
    </row>
    <row r="35" spans="1:15" s="56" customFormat="1">
      <c r="A35" s="58"/>
      <c r="B35" s="59"/>
      <c r="C35" s="58"/>
      <c r="D35" s="61"/>
      <c r="E35" s="61"/>
      <c r="F35" s="65"/>
      <c r="G35" s="65"/>
      <c r="H35" s="65"/>
      <c r="I35" s="65"/>
      <c r="J35" s="65"/>
      <c r="K35" s="65"/>
      <c r="L35" s="53"/>
      <c r="M35" s="54"/>
      <c r="N35" s="63"/>
      <c r="O35" s="61"/>
    </row>
    <row r="36" spans="1:15" s="56" customFormat="1">
      <c r="A36" s="67" t="s">
        <v>164</v>
      </c>
      <c r="B36" s="59"/>
      <c r="C36" s="58"/>
      <c r="D36" s="61"/>
      <c r="E36" s="61"/>
      <c r="F36" s="65"/>
      <c r="G36" s="65"/>
      <c r="H36" s="65"/>
      <c r="I36" s="65"/>
      <c r="J36" s="65"/>
      <c r="K36" s="65"/>
      <c r="L36" s="53"/>
      <c r="M36" s="54"/>
      <c r="N36" s="63"/>
      <c r="O36" s="61"/>
    </row>
    <row r="37" spans="1:15" s="56" customFormat="1" ht="68.25" customHeight="1">
      <c r="A37" s="58">
        <v>12</v>
      </c>
      <c r="B37" s="59" t="s">
        <v>213</v>
      </c>
      <c r="C37" s="58" t="s">
        <v>203</v>
      </c>
      <c r="D37" s="51" t="s">
        <v>165</v>
      </c>
      <c r="E37" s="49" t="s">
        <v>166</v>
      </c>
      <c r="F37" s="52">
        <f t="shared" ref="F37:F67" si="6">SUM(G37:K37)</f>
        <v>849637.66</v>
      </c>
      <c r="G37" s="65">
        <v>849637.66</v>
      </c>
      <c r="H37" s="65"/>
      <c r="I37" s="65"/>
      <c r="J37" s="65"/>
      <c r="K37" s="65"/>
      <c r="L37" s="53">
        <v>32</v>
      </c>
      <c r="M37" s="54" t="s">
        <v>212</v>
      </c>
      <c r="N37" s="63">
        <v>100</v>
      </c>
      <c r="O37" s="49" t="s">
        <v>207</v>
      </c>
    </row>
    <row r="38" spans="1:15" s="56" customFormat="1" ht="51" customHeight="1">
      <c r="A38" s="58">
        <v>13</v>
      </c>
      <c r="B38" s="59" t="s">
        <v>213</v>
      </c>
      <c r="C38" s="58" t="s">
        <v>203</v>
      </c>
      <c r="D38" s="51" t="s">
        <v>167</v>
      </c>
      <c r="E38" s="49" t="s">
        <v>168</v>
      </c>
      <c r="F38" s="52">
        <f t="shared" si="6"/>
        <v>1462472.45</v>
      </c>
      <c r="G38" s="65">
        <v>1462472.45</v>
      </c>
      <c r="H38" s="65"/>
      <c r="I38" s="65"/>
      <c r="J38" s="65"/>
      <c r="K38" s="65"/>
      <c r="L38" s="53">
        <v>31</v>
      </c>
      <c r="M38" s="54" t="s">
        <v>212</v>
      </c>
      <c r="N38" s="63">
        <v>141</v>
      </c>
      <c r="O38" s="49" t="s">
        <v>207</v>
      </c>
    </row>
    <row r="39" spans="1:15" s="56" customFormat="1" ht="62.25" customHeight="1">
      <c r="A39" s="58">
        <v>14</v>
      </c>
      <c r="B39" s="59" t="s">
        <v>213</v>
      </c>
      <c r="C39" s="58" t="s">
        <v>203</v>
      </c>
      <c r="D39" s="51" t="s">
        <v>169</v>
      </c>
      <c r="E39" s="49" t="s">
        <v>170</v>
      </c>
      <c r="F39" s="52">
        <f t="shared" si="6"/>
        <v>945987.17</v>
      </c>
      <c r="G39" s="65">
        <v>945987.17</v>
      </c>
      <c r="H39" s="65"/>
      <c r="I39" s="65"/>
      <c r="J39" s="65"/>
      <c r="K39" s="65"/>
      <c r="L39" s="53">
        <v>31</v>
      </c>
      <c r="M39" s="54" t="s">
        <v>212</v>
      </c>
      <c r="N39" s="63">
        <v>99</v>
      </c>
      <c r="O39" s="49" t="s">
        <v>207</v>
      </c>
    </row>
    <row r="40" spans="1:15" s="56" customFormat="1" ht="48.75" customHeight="1">
      <c r="A40" s="58">
        <v>15</v>
      </c>
      <c r="B40" s="59" t="s">
        <v>213</v>
      </c>
      <c r="C40" s="58" t="s">
        <v>203</v>
      </c>
      <c r="D40" s="51" t="s">
        <v>171</v>
      </c>
      <c r="E40" s="49" t="s">
        <v>154</v>
      </c>
      <c r="F40" s="52">
        <f t="shared" si="6"/>
        <v>1082691.27</v>
      </c>
      <c r="G40" s="65">
        <v>1082691.27</v>
      </c>
      <c r="H40" s="65"/>
      <c r="I40" s="65"/>
      <c r="J40" s="65"/>
      <c r="K40" s="65"/>
      <c r="L40" s="53">
        <v>32</v>
      </c>
      <c r="M40" s="54" t="s">
        <v>212</v>
      </c>
      <c r="N40" s="63">
        <v>105</v>
      </c>
      <c r="O40" s="49" t="s">
        <v>207</v>
      </c>
    </row>
    <row r="41" spans="1:15" s="56" customFormat="1" ht="69.75" customHeight="1">
      <c r="A41" s="58">
        <v>16</v>
      </c>
      <c r="B41" s="59" t="s">
        <v>213</v>
      </c>
      <c r="C41" s="58" t="s">
        <v>203</v>
      </c>
      <c r="D41" s="51" t="s">
        <v>172</v>
      </c>
      <c r="E41" s="49" t="s">
        <v>173</v>
      </c>
      <c r="F41" s="52">
        <f t="shared" si="6"/>
        <v>885464.16</v>
      </c>
      <c r="G41" s="65">
        <v>885464.16</v>
      </c>
      <c r="H41" s="65"/>
      <c r="I41" s="65"/>
      <c r="J41" s="65"/>
      <c r="K41" s="65"/>
      <c r="L41" s="53">
        <v>32</v>
      </c>
      <c r="M41" s="54" t="s">
        <v>212</v>
      </c>
      <c r="N41" s="63">
        <v>230</v>
      </c>
      <c r="O41" s="49" t="s">
        <v>207</v>
      </c>
    </row>
    <row r="42" spans="1:15" s="56" customFormat="1" ht="78" customHeight="1">
      <c r="A42" s="58">
        <v>17</v>
      </c>
      <c r="B42" s="59" t="s">
        <v>213</v>
      </c>
      <c r="C42" s="58" t="s">
        <v>203</v>
      </c>
      <c r="D42" s="51" t="s">
        <v>204</v>
      </c>
      <c r="E42" s="49" t="s">
        <v>174</v>
      </c>
      <c r="F42" s="52">
        <f t="shared" si="6"/>
        <v>386485.05</v>
      </c>
      <c r="G42" s="65">
        <v>386485.05</v>
      </c>
      <c r="H42" s="65"/>
      <c r="I42" s="65"/>
      <c r="J42" s="65"/>
      <c r="K42" s="65"/>
      <c r="L42" s="53">
        <v>8</v>
      </c>
      <c r="M42" s="54" t="s">
        <v>212</v>
      </c>
      <c r="N42" s="63">
        <v>92</v>
      </c>
      <c r="O42" s="49" t="s">
        <v>207</v>
      </c>
    </row>
    <row r="43" spans="1:15" s="56" customFormat="1" ht="72.75" customHeight="1">
      <c r="A43" s="58">
        <v>18</v>
      </c>
      <c r="B43" s="59" t="s">
        <v>213</v>
      </c>
      <c r="C43" s="58" t="s">
        <v>203</v>
      </c>
      <c r="D43" s="51" t="s">
        <v>175</v>
      </c>
      <c r="E43" s="49" t="s">
        <v>176</v>
      </c>
      <c r="F43" s="52">
        <f t="shared" si="6"/>
        <v>666953.72</v>
      </c>
      <c r="G43" s="65">
        <v>666953.72</v>
      </c>
      <c r="H43" s="65"/>
      <c r="I43" s="65"/>
      <c r="J43" s="65"/>
      <c r="K43" s="65"/>
      <c r="L43" s="53">
        <v>20</v>
      </c>
      <c r="M43" s="54" t="s">
        <v>212</v>
      </c>
      <c r="N43" s="63">
        <v>133</v>
      </c>
      <c r="O43" s="49" t="s">
        <v>207</v>
      </c>
    </row>
    <row r="44" spans="1:15" s="56" customFormat="1" ht="81.75" customHeight="1">
      <c r="A44" s="58">
        <v>19</v>
      </c>
      <c r="B44" s="59" t="s">
        <v>213</v>
      </c>
      <c r="C44" s="58" t="s">
        <v>203</v>
      </c>
      <c r="D44" s="51" t="s">
        <v>177</v>
      </c>
      <c r="E44" s="49" t="s">
        <v>178</v>
      </c>
      <c r="F44" s="52">
        <f t="shared" si="6"/>
        <v>541918.96</v>
      </c>
      <c r="G44" s="65">
        <v>541918.96</v>
      </c>
      <c r="H44" s="65"/>
      <c r="I44" s="65"/>
      <c r="J44" s="65"/>
      <c r="K44" s="65"/>
      <c r="L44" s="53">
        <v>16</v>
      </c>
      <c r="M44" s="54" t="s">
        <v>212</v>
      </c>
      <c r="N44" s="63">
        <v>119</v>
      </c>
      <c r="O44" s="49" t="s">
        <v>207</v>
      </c>
    </row>
    <row r="45" spans="1:15" s="56" customFormat="1" ht="59.25" customHeight="1">
      <c r="A45" s="58">
        <v>20</v>
      </c>
      <c r="B45" s="59" t="s">
        <v>213</v>
      </c>
      <c r="C45" s="58" t="s">
        <v>203</v>
      </c>
      <c r="D45" s="51" t="s">
        <v>215</v>
      </c>
      <c r="E45" s="49" t="s">
        <v>168</v>
      </c>
      <c r="F45" s="52">
        <f t="shared" si="6"/>
        <v>1098678.82</v>
      </c>
      <c r="G45" s="65">
        <v>1098678.82</v>
      </c>
      <c r="H45" s="65"/>
      <c r="I45" s="65"/>
      <c r="J45" s="65"/>
      <c r="K45" s="65"/>
      <c r="L45" s="53">
        <v>34</v>
      </c>
      <c r="M45" s="54" t="s">
        <v>212</v>
      </c>
      <c r="N45" s="63">
        <v>141</v>
      </c>
      <c r="O45" s="49" t="s">
        <v>207</v>
      </c>
    </row>
    <row r="46" spans="1:15" s="56" customFormat="1" ht="58.5" customHeight="1">
      <c r="A46" s="58">
        <v>21</v>
      </c>
      <c r="B46" s="59" t="s">
        <v>213</v>
      </c>
      <c r="C46" s="58" t="s">
        <v>203</v>
      </c>
      <c r="D46" s="51" t="s">
        <v>216</v>
      </c>
      <c r="E46" s="49" t="s">
        <v>154</v>
      </c>
      <c r="F46" s="52">
        <f t="shared" si="6"/>
        <v>1029604.25</v>
      </c>
      <c r="G46" s="65">
        <v>1029604.25</v>
      </c>
      <c r="H46" s="65"/>
      <c r="I46" s="65"/>
      <c r="J46" s="65"/>
      <c r="K46" s="65"/>
      <c r="L46" s="53">
        <v>32</v>
      </c>
      <c r="M46" s="54" t="s">
        <v>212</v>
      </c>
      <c r="N46" s="63">
        <v>105</v>
      </c>
      <c r="O46" s="49" t="s">
        <v>207</v>
      </c>
    </row>
    <row r="47" spans="1:15" s="56" customFormat="1" ht="64.5" customHeight="1">
      <c r="A47" s="58">
        <v>22</v>
      </c>
      <c r="B47" s="59" t="s">
        <v>213</v>
      </c>
      <c r="C47" s="58" t="s">
        <v>203</v>
      </c>
      <c r="D47" s="51" t="s">
        <v>179</v>
      </c>
      <c r="E47" s="49" t="s">
        <v>145</v>
      </c>
      <c r="F47" s="52">
        <f t="shared" si="6"/>
        <v>997320.23</v>
      </c>
      <c r="G47" s="65">
        <v>997320.23</v>
      </c>
      <c r="H47" s="65"/>
      <c r="I47" s="65"/>
      <c r="J47" s="65"/>
      <c r="K47" s="65"/>
      <c r="L47" s="53">
        <v>27</v>
      </c>
      <c r="M47" s="54" t="s">
        <v>212</v>
      </c>
      <c r="N47" s="63">
        <v>141</v>
      </c>
      <c r="O47" s="49" t="s">
        <v>207</v>
      </c>
    </row>
    <row r="48" spans="1:15" s="56" customFormat="1" ht="63.75">
      <c r="A48" s="58">
        <v>23</v>
      </c>
      <c r="B48" s="59" t="s">
        <v>213</v>
      </c>
      <c r="C48" s="58" t="s">
        <v>203</v>
      </c>
      <c r="D48" s="51" t="s">
        <v>180</v>
      </c>
      <c r="E48" s="49" t="s">
        <v>181</v>
      </c>
      <c r="F48" s="52">
        <f t="shared" si="6"/>
        <v>738794.82</v>
      </c>
      <c r="G48" s="65">
        <v>738794.82</v>
      </c>
      <c r="H48" s="65"/>
      <c r="I48" s="65"/>
      <c r="J48" s="65"/>
      <c r="K48" s="65"/>
      <c r="L48" s="53">
        <v>17</v>
      </c>
      <c r="M48" s="54" t="s">
        <v>212</v>
      </c>
      <c r="N48" s="63">
        <v>48</v>
      </c>
      <c r="O48" s="49" t="s">
        <v>207</v>
      </c>
    </row>
    <row r="49" spans="1:15" s="56" customFormat="1" ht="82.5" customHeight="1">
      <c r="A49" s="58">
        <v>24</v>
      </c>
      <c r="B49" s="59" t="s">
        <v>213</v>
      </c>
      <c r="C49" s="58" t="s">
        <v>203</v>
      </c>
      <c r="D49" s="51" t="s">
        <v>182</v>
      </c>
      <c r="E49" s="49" t="s">
        <v>183</v>
      </c>
      <c r="F49" s="52">
        <f t="shared" si="6"/>
        <v>1311884.47</v>
      </c>
      <c r="G49" s="65">
        <v>1311884.47</v>
      </c>
      <c r="H49" s="65"/>
      <c r="I49" s="65"/>
      <c r="J49" s="65"/>
      <c r="K49" s="65"/>
      <c r="L49" s="53">
        <v>40</v>
      </c>
      <c r="M49" s="54" t="s">
        <v>212</v>
      </c>
      <c r="N49" s="63">
        <v>120</v>
      </c>
      <c r="O49" s="49" t="s">
        <v>207</v>
      </c>
    </row>
    <row r="50" spans="1:15" s="56" customFormat="1" ht="78" customHeight="1">
      <c r="A50" s="58">
        <v>25</v>
      </c>
      <c r="B50" s="59" t="s">
        <v>213</v>
      </c>
      <c r="C50" s="58" t="s">
        <v>203</v>
      </c>
      <c r="D50" s="51" t="s">
        <v>184</v>
      </c>
      <c r="E50" s="49" t="s">
        <v>142</v>
      </c>
      <c r="F50" s="52">
        <f t="shared" si="6"/>
        <v>2045356.23</v>
      </c>
      <c r="G50" s="65">
        <v>2045356.23</v>
      </c>
      <c r="H50" s="65"/>
      <c r="I50" s="65"/>
      <c r="J50" s="65"/>
      <c r="K50" s="65"/>
      <c r="L50" s="53">
        <v>30</v>
      </c>
      <c r="M50" s="54" t="s">
        <v>212</v>
      </c>
      <c r="N50" s="63">
        <v>900</v>
      </c>
      <c r="O50" s="49" t="s">
        <v>208</v>
      </c>
    </row>
    <row r="51" spans="1:15" s="56" customFormat="1" ht="70.5" customHeight="1">
      <c r="A51" s="58">
        <v>26</v>
      </c>
      <c r="B51" s="59" t="s">
        <v>213</v>
      </c>
      <c r="C51" s="58" t="s">
        <v>203</v>
      </c>
      <c r="D51" s="51" t="s">
        <v>185</v>
      </c>
      <c r="E51" s="49" t="s">
        <v>142</v>
      </c>
      <c r="F51" s="52">
        <f t="shared" si="6"/>
        <v>2060156.91</v>
      </c>
      <c r="G51" s="65">
        <v>2060156.91</v>
      </c>
      <c r="H51" s="65"/>
      <c r="I51" s="65"/>
      <c r="J51" s="65"/>
      <c r="K51" s="65"/>
      <c r="L51" s="53">
        <v>32</v>
      </c>
      <c r="M51" s="54" t="s">
        <v>212</v>
      </c>
      <c r="N51" s="63">
        <v>900</v>
      </c>
      <c r="O51" s="49" t="s">
        <v>208</v>
      </c>
    </row>
    <row r="52" spans="1:15" s="56" customFormat="1" ht="76.5" customHeight="1">
      <c r="A52" s="58">
        <v>27</v>
      </c>
      <c r="B52" s="59" t="s">
        <v>213</v>
      </c>
      <c r="C52" s="58" t="s">
        <v>203</v>
      </c>
      <c r="D52" s="51" t="s">
        <v>186</v>
      </c>
      <c r="E52" s="49" t="s">
        <v>187</v>
      </c>
      <c r="F52" s="52">
        <f t="shared" si="6"/>
        <v>2056294.88</v>
      </c>
      <c r="G52" s="65">
        <v>2056294.88</v>
      </c>
      <c r="H52" s="65"/>
      <c r="I52" s="65"/>
      <c r="J52" s="65"/>
      <c r="K52" s="65"/>
      <c r="L52" s="53">
        <v>63</v>
      </c>
      <c r="M52" s="54" t="s">
        <v>212</v>
      </c>
      <c r="N52" s="63">
        <v>900</v>
      </c>
      <c r="O52" s="49" t="s">
        <v>208</v>
      </c>
    </row>
    <row r="53" spans="1:15" s="56" customFormat="1" ht="73.5" customHeight="1">
      <c r="A53" s="58">
        <v>28</v>
      </c>
      <c r="B53" s="59" t="s">
        <v>214</v>
      </c>
      <c r="C53" s="58" t="s">
        <v>203</v>
      </c>
      <c r="D53" s="51" t="s">
        <v>206</v>
      </c>
      <c r="E53" s="49" t="s">
        <v>188</v>
      </c>
      <c r="F53" s="52">
        <f t="shared" si="6"/>
        <v>816967.54</v>
      </c>
      <c r="G53" s="65">
        <v>816967.54</v>
      </c>
      <c r="H53" s="65"/>
      <c r="I53" s="65"/>
      <c r="J53" s="65"/>
      <c r="K53" s="65"/>
      <c r="L53" s="53">
        <v>115</v>
      </c>
      <c r="M53" s="54" t="s">
        <v>210</v>
      </c>
      <c r="N53" s="63">
        <v>60</v>
      </c>
      <c r="O53" s="49" t="s">
        <v>207</v>
      </c>
    </row>
    <row r="54" spans="1:15" s="56" customFormat="1" ht="71.25" customHeight="1">
      <c r="A54" s="58">
        <v>29</v>
      </c>
      <c r="B54" s="59" t="s">
        <v>214</v>
      </c>
      <c r="C54" s="58" t="s">
        <v>203</v>
      </c>
      <c r="D54" s="51" t="s">
        <v>189</v>
      </c>
      <c r="E54" s="49" t="s">
        <v>166</v>
      </c>
      <c r="F54" s="52">
        <f t="shared" si="6"/>
        <v>389371.32</v>
      </c>
      <c r="G54" s="65">
        <v>389371.32</v>
      </c>
      <c r="H54" s="65"/>
      <c r="I54" s="65"/>
      <c r="J54" s="65"/>
      <c r="K54" s="65"/>
      <c r="L54" s="53">
        <v>142</v>
      </c>
      <c r="M54" s="54" t="s">
        <v>210</v>
      </c>
      <c r="N54" s="63">
        <v>94</v>
      </c>
      <c r="O54" s="49" t="s">
        <v>207</v>
      </c>
    </row>
    <row r="55" spans="1:15" s="56" customFormat="1" ht="73.5" customHeight="1">
      <c r="A55" s="58">
        <v>30</v>
      </c>
      <c r="B55" s="59" t="s">
        <v>214</v>
      </c>
      <c r="C55" s="58" t="s">
        <v>203</v>
      </c>
      <c r="D55" s="51" t="s">
        <v>190</v>
      </c>
      <c r="E55" s="49" t="s">
        <v>191</v>
      </c>
      <c r="F55" s="52">
        <f t="shared" si="6"/>
        <v>782627.87</v>
      </c>
      <c r="G55" s="65">
        <v>782627.87</v>
      </c>
      <c r="H55" s="65"/>
      <c r="I55" s="65"/>
      <c r="J55" s="65"/>
      <c r="K55" s="65"/>
      <c r="L55" s="53">
        <v>152</v>
      </c>
      <c r="M55" s="54" t="s">
        <v>210</v>
      </c>
      <c r="N55" s="63">
        <v>70</v>
      </c>
      <c r="O55" s="49" t="s">
        <v>207</v>
      </c>
    </row>
    <row r="56" spans="1:15" s="56" customFormat="1" ht="63.75">
      <c r="A56" s="58">
        <v>31</v>
      </c>
      <c r="B56" s="59" t="s">
        <v>214</v>
      </c>
      <c r="C56" s="58" t="s">
        <v>203</v>
      </c>
      <c r="D56" s="51" t="s">
        <v>192</v>
      </c>
      <c r="E56" s="49" t="s">
        <v>193</v>
      </c>
      <c r="F56" s="52">
        <f t="shared" si="6"/>
        <v>798249.01</v>
      </c>
      <c r="G56" s="65">
        <v>798249.01</v>
      </c>
      <c r="H56" s="65"/>
      <c r="I56" s="65"/>
      <c r="J56" s="65"/>
      <c r="K56" s="65"/>
      <c r="L56" s="53">
        <v>162</v>
      </c>
      <c r="M56" s="54" t="s">
        <v>210</v>
      </c>
      <c r="N56" s="63">
        <v>57</v>
      </c>
      <c r="O56" s="49" t="s">
        <v>207</v>
      </c>
    </row>
    <row r="57" spans="1:15" s="56" customFormat="1" ht="60.75" customHeight="1">
      <c r="A57" s="58">
        <v>32</v>
      </c>
      <c r="B57" s="59" t="s">
        <v>214</v>
      </c>
      <c r="C57" s="58" t="s">
        <v>203</v>
      </c>
      <c r="D57" s="51" t="s">
        <v>194</v>
      </c>
      <c r="E57" s="49" t="s">
        <v>157</v>
      </c>
      <c r="F57" s="52">
        <f t="shared" si="6"/>
        <v>1698765.68</v>
      </c>
      <c r="G57" s="65">
        <v>1698765.68</v>
      </c>
      <c r="H57" s="65"/>
      <c r="I57" s="65"/>
      <c r="J57" s="65"/>
      <c r="K57" s="65"/>
      <c r="L57" s="53">
        <v>200</v>
      </c>
      <c r="M57" s="54" t="s">
        <v>210</v>
      </c>
      <c r="N57" s="63">
        <v>737</v>
      </c>
      <c r="O57" s="49" t="s">
        <v>207</v>
      </c>
    </row>
    <row r="58" spans="1:15" s="56" customFormat="1" ht="63.75" customHeight="1">
      <c r="A58" s="58">
        <v>33</v>
      </c>
      <c r="B58" s="59" t="s">
        <v>214</v>
      </c>
      <c r="C58" s="58" t="s">
        <v>203</v>
      </c>
      <c r="D58" s="51" t="s">
        <v>195</v>
      </c>
      <c r="E58" s="49" t="s">
        <v>196</v>
      </c>
      <c r="F58" s="52">
        <f t="shared" si="6"/>
        <v>1298672.0900000001</v>
      </c>
      <c r="G58" s="65">
        <v>1298672.0900000001</v>
      </c>
      <c r="H58" s="65"/>
      <c r="I58" s="65"/>
      <c r="J58" s="65"/>
      <c r="K58" s="65"/>
      <c r="L58" s="53">
        <v>200</v>
      </c>
      <c r="M58" s="54" t="s">
        <v>210</v>
      </c>
      <c r="N58" s="63">
        <v>147</v>
      </c>
      <c r="O58" s="49" t="s">
        <v>207</v>
      </c>
    </row>
    <row r="59" spans="1:15" s="56" customFormat="1" ht="62.25" customHeight="1">
      <c r="A59" s="58">
        <v>34</v>
      </c>
      <c r="B59" s="59" t="s">
        <v>213</v>
      </c>
      <c r="C59" s="58" t="s">
        <v>203</v>
      </c>
      <c r="D59" s="51" t="s">
        <v>221</v>
      </c>
      <c r="E59" s="49" t="s">
        <v>197</v>
      </c>
      <c r="F59" s="52">
        <f t="shared" si="6"/>
        <v>841605.1</v>
      </c>
      <c r="G59" s="65">
        <v>841605.1</v>
      </c>
      <c r="H59" s="65"/>
      <c r="I59" s="65"/>
      <c r="J59" s="65"/>
      <c r="K59" s="65"/>
      <c r="L59" s="53">
        <v>200</v>
      </c>
      <c r="M59" s="54" t="s">
        <v>210</v>
      </c>
      <c r="N59" s="63">
        <v>155</v>
      </c>
      <c r="O59" s="49" t="s">
        <v>207</v>
      </c>
    </row>
    <row r="60" spans="1:15" s="56" customFormat="1" ht="60.75" customHeight="1">
      <c r="A60" s="58">
        <v>35</v>
      </c>
      <c r="B60" s="59" t="s">
        <v>213</v>
      </c>
      <c r="C60" s="58" t="s">
        <v>203</v>
      </c>
      <c r="D60" s="51" t="s">
        <v>198</v>
      </c>
      <c r="E60" s="49" t="s">
        <v>199</v>
      </c>
      <c r="F60" s="52">
        <f t="shared" si="6"/>
        <v>979266.21</v>
      </c>
      <c r="G60" s="65">
        <v>979266.21</v>
      </c>
      <c r="H60" s="65"/>
      <c r="I60" s="65"/>
      <c r="J60" s="65"/>
      <c r="K60" s="65"/>
      <c r="L60" s="53">
        <v>200</v>
      </c>
      <c r="M60" s="54" t="s">
        <v>210</v>
      </c>
      <c r="N60" s="63">
        <v>168</v>
      </c>
      <c r="O60" s="49" t="s">
        <v>207</v>
      </c>
    </row>
    <row r="61" spans="1:15" s="56" customFormat="1" ht="61.5" customHeight="1">
      <c r="A61" s="58">
        <v>36</v>
      </c>
      <c r="B61" s="59" t="s">
        <v>214</v>
      </c>
      <c r="C61" s="58" t="s">
        <v>203</v>
      </c>
      <c r="D61" s="51" t="s">
        <v>200</v>
      </c>
      <c r="E61" s="49" t="s">
        <v>173</v>
      </c>
      <c r="F61" s="52">
        <f t="shared" si="6"/>
        <v>801700.04</v>
      </c>
      <c r="G61" s="65">
        <v>801700.04</v>
      </c>
      <c r="H61" s="65"/>
      <c r="I61" s="65"/>
      <c r="J61" s="65"/>
      <c r="K61" s="65"/>
      <c r="L61" s="53">
        <v>450</v>
      </c>
      <c r="M61" s="54" t="s">
        <v>210</v>
      </c>
      <c r="N61" s="63">
        <v>70</v>
      </c>
      <c r="O61" s="49" t="s">
        <v>207</v>
      </c>
    </row>
    <row r="62" spans="1:15" s="56" customFormat="1" ht="80.25" customHeight="1">
      <c r="A62" s="58">
        <v>37</v>
      </c>
      <c r="B62" s="59" t="s">
        <v>214</v>
      </c>
      <c r="C62" s="58" t="s">
        <v>203</v>
      </c>
      <c r="D62" s="51" t="s">
        <v>224</v>
      </c>
      <c r="E62" s="49" t="s">
        <v>157</v>
      </c>
      <c r="F62" s="52">
        <f t="shared" si="6"/>
        <v>2154771.46</v>
      </c>
      <c r="G62" s="65">
        <v>2154771.46</v>
      </c>
      <c r="H62" s="65"/>
      <c r="I62" s="65"/>
      <c r="J62" s="65"/>
      <c r="K62" s="65"/>
      <c r="L62" s="53">
        <v>440</v>
      </c>
      <c r="M62" s="54" t="s">
        <v>210</v>
      </c>
      <c r="N62" s="63">
        <v>250</v>
      </c>
      <c r="O62" s="49" t="s">
        <v>207</v>
      </c>
    </row>
    <row r="63" spans="1:15" s="56" customFormat="1" ht="76.5">
      <c r="A63" s="58">
        <v>38</v>
      </c>
      <c r="B63" s="59" t="s">
        <v>214</v>
      </c>
      <c r="C63" s="58" t="s">
        <v>203</v>
      </c>
      <c r="D63" s="51" t="s">
        <v>225</v>
      </c>
      <c r="E63" s="49" t="s">
        <v>157</v>
      </c>
      <c r="F63" s="52">
        <f t="shared" si="6"/>
        <v>2158071.39</v>
      </c>
      <c r="G63" s="65">
        <v>2158071.39</v>
      </c>
      <c r="H63" s="65"/>
      <c r="I63" s="65"/>
      <c r="J63" s="65"/>
      <c r="K63" s="65"/>
      <c r="L63" s="53">
        <v>32</v>
      </c>
      <c r="M63" s="54" t="s">
        <v>212</v>
      </c>
      <c r="N63" s="63">
        <v>800</v>
      </c>
      <c r="O63" s="49" t="s">
        <v>207</v>
      </c>
    </row>
    <row r="64" spans="1:15" s="56" customFormat="1" ht="67.5" customHeight="1">
      <c r="A64" s="58">
        <v>39</v>
      </c>
      <c r="B64" s="59" t="s">
        <v>214</v>
      </c>
      <c r="C64" s="58" t="s">
        <v>203</v>
      </c>
      <c r="D64" s="51" t="s">
        <v>226</v>
      </c>
      <c r="E64" s="49" t="s">
        <v>178</v>
      </c>
      <c r="F64" s="52">
        <f t="shared" si="6"/>
        <v>778548.14</v>
      </c>
      <c r="G64" s="65">
        <v>778548.14</v>
      </c>
      <c r="H64" s="65"/>
      <c r="I64" s="65"/>
      <c r="J64" s="65"/>
      <c r="K64" s="65"/>
      <c r="L64" s="53">
        <v>16</v>
      </c>
      <c r="M64" s="54" t="s">
        <v>212</v>
      </c>
      <c r="N64" s="63">
        <v>650</v>
      </c>
      <c r="O64" s="49" t="s">
        <v>207</v>
      </c>
    </row>
    <row r="65" spans="1:15" s="56" customFormat="1" ht="91.5" customHeight="1">
      <c r="A65" s="58">
        <v>40</v>
      </c>
      <c r="B65" s="59" t="s">
        <v>214</v>
      </c>
      <c r="C65" s="58" t="s">
        <v>203</v>
      </c>
      <c r="D65" s="51" t="s">
        <v>227</v>
      </c>
      <c r="E65" s="49" t="s">
        <v>157</v>
      </c>
      <c r="F65" s="52">
        <f t="shared" si="6"/>
        <v>1155870.3999999999</v>
      </c>
      <c r="G65" s="65">
        <v>1155870.3999999999</v>
      </c>
      <c r="H65" s="65"/>
      <c r="I65" s="65"/>
      <c r="J65" s="65"/>
      <c r="K65" s="65"/>
      <c r="L65" s="53">
        <v>250</v>
      </c>
      <c r="M65" s="54" t="s">
        <v>210</v>
      </c>
      <c r="N65" s="63">
        <v>200</v>
      </c>
      <c r="O65" s="49" t="s">
        <v>207</v>
      </c>
    </row>
    <row r="66" spans="1:15" s="56" customFormat="1" ht="74.25" customHeight="1">
      <c r="A66" s="58">
        <v>41</v>
      </c>
      <c r="B66" s="59" t="s">
        <v>214</v>
      </c>
      <c r="C66" s="58" t="s">
        <v>203</v>
      </c>
      <c r="D66" s="51" t="s">
        <v>228</v>
      </c>
      <c r="E66" s="49" t="s">
        <v>150</v>
      </c>
      <c r="F66" s="52">
        <f t="shared" si="6"/>
        <v>1021961.86</v>
      </c>
      <c r="G66" s="65">
        <v>1021961.86</v>
      </c>
      <c r="H66" s="65"/>
      <c r="I66" s="65"/>
      <c r="J66" s="65"/>
      <c r="K66" s="65"/>
      <c r="L66" s="53">
        <v>200</v>
      </c>
      <c r="M66" s="54" t="s">
        <v>210</v>
      </c>
      <c r="N66" s="63">
        <v>250</v>
      </c>
      <c r="O66" s="49" t="s">
        <v>207</v>
      </c>
    </row>
    <row r="67" spans="1:15" s="56" customFormat="1" ht="65.25" customHeight="1">
      <c r="A67" s="58">
        <v>42</v>
      </c>
      <c r="B67" s="59" t="s">
        <v>214</v>
      </c>
      <c r="C67" s="58" t="s">
        <v>203</v>
      </c>
      <c r="D67" s="51" t="s">
        <v>229</v>
      </c>
      <c r="E67" s="49" t="s">
        <v>157</v>
      </c>
      <c r="F67" s="52">
        <f t="shared" si="6"/>
        <v>384944.14</v>
      </c>
      <c r="G67" s="65">
        <v>384944.14</v>
      </c>
      <c r="H67" s="65"/>
      <c r="I67" s="65"/>
      <c r="J67" s="65"/>
      <c r="K67" s="65"/>
      <c r="L67" s="53">
        <v>90</v>
      </c>
      <c r="M67" s="54" t="s">
        <v>210</v>
      </c>
      <c r="N67" s="63">
        <v>120</v>
      </c>
      <c r="O67" s="49" t="s">
        <v>207</v>
      </c>
    </row>
    <row r="68" spans="1:15" s="56" customFormat="1">
      <c r="A68" s="58"/>
      <c r="B68" s="59"/>
      <c r="C68" s="58"/>
      <c r="D68" s="68"/>
      <c r="E68" s="61"/>
      <c r="F68" s="65"/>
      <c r="G68" s="65"/>
      <c r="H68" s="65"/>
      <c r="I68" s="65"/>
      <c r="J68" s="65"/>
      <c r="K68" s="65"/>
      <c r="L68" s="53"/>
      <c r="M68" s="54"/>
      <c r="N68" s="63"/>
      <c r="O68" s="61"/>
    </row>
    <row r="69" spans="1:15" s="56" customFormat="1">
      <c r="A69" s="58"/>
      <c r="B69" s="59"/>
      <c r="C69" s="58"/>
      <c r="D69" s="60" t="s">
        <v>201</v>
      </c>
      <c r="E69" s="61"/>
      <c r="F69" s="62">
        <f>SUM(F37:F67)</f>
        <v>34221093.300000004</v>
      </c>
      <c r="G69" s="62">
        <f>SUM(G37:G67)</f>
        <v>34221093.300000004</v>
      </c>
      <c r="H69" s="62">
        <f t="shared" ref="H69:K69" si="7">SUM(H37:H67)</f>
        <v>0</v>
      </c>
      <c r="I69" s="62">
        <f t="shared" si="7"/>
        <v>0</v>
      </c>
      <c r="J69" s="62">
        <f t="shared" si="7"/>
        <v>0</v>
      </c>
      <c r="K69" s="62">
        <f t="shared" si="7"/>
        <v>0</v>
      </c>
      <c r="L69" s="53"/>
      <c r="M69" s="54"/>
      <c r="N69" s="63"/>
      <c r="O69" s="61"/>
    </row>
    <row r="70" spans="1:15" s="56" customFormat="1" ht="13.5" thickBot="1">
      <c r="A70" s="58"/>
      <c r="B70" s="59"/>
      <c r="C70" s="58"/>
      <c r="D70" s="61"/>
      <c r="E70" s="69"/>
      <c r="F70" s="70"/>
      <c r="G70" s="70"/>
      <c r="H70" s="70"/>
      <c r="I70" s="70"/>
      <c r="J70" s="70"/>
      <c r="K70" s="70"/>
      <c r="L70" s="71"/>
      <c r="M70" s="72"/>
      <c r="N70" s="73"/>
      <c r="O70" s="69"/>
    </row>
    <row r="71" spans="1:15" s="56" customFormat="1" ht="13.5" thickBot="1">
      <c r="A71" s="74"/>
      <c r="B71" s="75"/>
      <c r="C71" s="75"/>
      <c r="D71" s="74"/>
      <c r="E71" s="76" t="s">
        <v>1</v>
      </c>
      <c r="F71" s="77">
        <f t="shared" ref="F71:K71" si="8">F12+F17+F27+F34+F69</f>
        <v>45228588</v>
      </c>
      <c r="G71" s="77">
        <f t="shared" si="8"/>
        <v>45228588</v>
      </c>
      <c r="H71" s="77">
        <f t="shared" si="8"/>
        <v>0</v>
      </c>
      <c r="I71" s="77">
        <f t="shared" si="8"/>
        <v>0</v>
      </c>
      <c r="J71" s="77">
        <f t="shared" si="8"/>
        <v>0</v>
      </c>
      <c r="K71" s="77">
        <f t="shared" si="8"/>
        <v>0</v>
      </c>
      <c r="L71" s="78"/>
      <c r="M71" s="79"/>
      <c r="N71" s="80"/>
      <c r="O71" s="81"/>
    </row>
    <row r="72" spans="1:1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7"/>
      <c r="O73" s="27"/>
    </row>
    <row r="74" spans="1:1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7"/>
      <c r="O74" s="27"/>
    </row>
    <row r="75" spans="1:1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7"/>
      <c r="O75" s="27"/>
    </row>
    <row r="76" spans="1:1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7"/>
      <c r="O76" s="27"/>
    </row>
    <row r="77" spans="1: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7"/>
      <c r="O77" s="27"/>
    </row>
    <row r="78" spans="1: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7"/>
      <c r="O78" s="27"/>
    </row>
    <row r="79" spans="1: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7"/>
      <c r="O79" s="27"/>
    </row>
    <row r="80" spans="1:15">
      <c r="A80" s="22"/>
      <c r="B80" s="22"/>
      <c r="C80" s="22"/>
      <c r="D80" s="22"/>
      <c r="E80" s="22"/>
      <c r="F80" s="23"/>
      <c r="G80" s="22"/>
      <c r="H80" s="22"/>
      <c r="I80" s="23"/>
      <c r="J80" s="23"/>
      <c r="K80" s="22"/>
      <c r="L80" s="22"/>
      <c r="M80" s="22"/>
      <c r="N80" s="22"/>
      <c r="O80" s="22"/>
    </row>
    <row r="81" spans="1:15">
      <c r="A81" s="23"/>
      <c r="B81" s="22"/>
      <c r="C81" s="22"/>
      <c r="D81" s="22"/>
      <c r="E81" s="22"/>
      <c r="F81" s="24"/>
      <c r="G81" s="22"/>
      <c r="H81" s="22"/>
      <c r="I81" s="22"/>
      <c r="J81" s="22"/>
      <c r="K81" s="22"/>
      <c r="L81" s="22"/>
      <c r="M81" s="22"/>
      <c r="N81" s="22"/>
      <c r="O81" s="22"/>
    </row>
    <row r="82" spans="1: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1:15">
      <c r="A83" s="22"/>
      <c r="B83" s="22"/>
      <c r="C83" s="22"/>
      <c r="D83" s="22"/>
      <c r="E83" s="31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pans="1:15">
      <c r="A84" s="35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1:15">
      <c r="A85" s="35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>
      <c r="A86" s="35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>
      <c r="A87" s="35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>
      <c r="A88" s="35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1:15">
      <c r="A89" s="35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1:15">
      <c r="A90" s="35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1:15">
      <c r="A91" s="35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1:15">
      <c r="A92" s="35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pans="1:15">
      <c r="A93" s="36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pans="1:15">
      <c r="A94" s="36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1:1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</row>
    <row r="96" spans="1:15" ht="177.75" customHeight="1">
      <c r="A96" s="98" t="s">
        <v>136</v>
      </c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</row>
    <row r="97" spans="1:1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</row>
    <row r="98" spans="1:15">
      <c r="A98" s="37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</row>
    <row r="99" spans="1:15">
      <c r="A99" s="38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1:15">
      <c r="A100" s="38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>
      <c r="A101" s="38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pans="1:15">
      <c r="A102" s="38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</sheetData>
  <mergeCells count="14">
    <mergeCell ref="A2:O2"/>
    <mergeCell ref="A3:O3"/>
    <mergeCell ref="A96:O96"/>
    <mergeCell ref="E5:E7"/>
    <mergeCell ref="N5:N7"/>
    <mergeCell ref="O5:O7"/>
    <mergeCell ref="A5:A7"/>
    <mergeCell ref="B5:B7"/>
    <mergeCell ref="C5:C7"/>
    <mergeCell ref="D5:D7"/>
    <mergeCell ref="F6:F7"/>
    <mergeCell ref="G6:K6"/>
    <mergeCell ref="F5:K5"/>
    <mergeCell ref="L5:M7"/>
  </mergeCells>
  <dataValidations disablePrompts="1" count="1">
    <dataValidation type="list" allowBlank="1" showInputMessage="1" showErrorMessage="1" sqref="B8 O8">
      <formula1>#REF!</formula1>
    </dataValidation>
  </dataValidations>
  <printOptions horizontalCentered="1"/>
  <pageMargins left="0.39370078740157483" right="0.31496062992125984" top="0.39370078740157483" bottom="0.47244094488188981" header="0.31496062992125984" footer="0.31496062992125984"/>
  <pageSetup scale="65" fitToHeight="0" orientation="landscape" r:id="rId1"/>
  <headerFooter>
    <oddFooter>&amp;C&amp;"Arial Narrow,Normal"Hoja &amp;P de &amp;N</oddFooter>
  </headerFooter>
  <ignoredErrors>
    <ignoredError sqref="F9:F10 F15 F20:F25 F30:F31 F37:F47 F48:F52 F53:F61 F62:F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Indice</vt:lpstr>
      <vt:lpstr>OP-1</vt:lpstr>
      <vt:lpstr>'OP-1'!Área_de_impresión</vt:lpstr>
      <vt:lpstr>'OP-1'!Títulos_a_imprimir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 10</cp:lastModifiedBy>
  <cp:lastPrinted>2025-02-15T17:49:20Z</cp:lastPrinted>
  <dcterms:created xsi:type="dcterms:W3CDTF">2008-11-04T10:53:46Z</dcterms:created>
  <dcterms:modified xsi:type="dcterms:W3CDTF">2025-02-20T18:50:55Z</dcterms:modified>
</cp:coreProperties>
</file>