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XCAPUZALCO\IXCAPUZALCO 2025\PUBLICAR LGCG 2025\PUBLICAR 1ER TRIMESTRE\INFORMACION PROGRAMATICA\"/>
    </mc:Choice>
  </mc:AlternateContent>
  <bookViews>
    <workbookView xWindow="-105" yWindow="-105" windowWidth="23250" windowHeight="12450" tabRatio="253" firstSheet="1" activeTab="1"/>
  </bookViews>
  <sheets>
    <sheet name="Indice" sheetId="85" state="hidden" r:id="rId1"/>
    <sheet name="OP-1" sheetId="204" r:id="rId2"/>
  </sheets>
  <externalReferences>
    <externalReference r:id="rId3"/>
    <externalReference r:id="rId4"/>
    <externalReference r:id="rId5"/>
  </externalReferences>
  <definedNames>
    <definedName name="_xlnm.Print_Area" localSheetId="1">'OP-1'!$A$1:$L$80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1">'OP-1'!$1:$8</definedName>
  </definedNames>
  <calcPr calcId="152511"/>
</workbook>
</file>

<file path=xl/calcChain.xml><?xml version="1.0" encoding="utf-8"?>
<calcChain xmlns="http://schemas.openxmlformats.org/spreadsheetml/2006/main">
  <c r="G61" i="204" l="1"/>
  <c r="G63" i="204" s="1"/>
  <c r="H61" i="204"/>
  <c r="H63" i="204" s="1"/>
  <c r="I61" i="204"/>
  <c r="I63" i="204" s="1"/>
  <c r="J61" i="204"/>
  <c r="J63" i="204" s="1"/>
  <c r="G28" i="204"/>
  <c r="H28" i="204"/>
  <c r="I28" i="204"/>
  <c r="J28" i="204"/>
  <c r="F28" i="204"/>
  <c r="G15" i="204"/>
  <c r="H15" i="204"/>
  <c r="I15" i="204"/>
  <c r="J15" i="204"/>
  <c r="G25" i="204"/>
  <c r="H25" i="204"/>
  <c r="I25" i="204"/>
  <c r="J25" i="204"/>
  <c r="G12" i="204"/>
  <c r="H12" i="204"/>
  <c r="I12" i="204"/>
  <c r="J12" i="204"/>
  <c r="F31" i="204"/>
  <c r="F32" i="204"/>
  <c r="F33" i="204"/>
  <c r="F34" i="204"/>
  <c r="F35" i="204"/>
  <c r="F36" i="204"/>
  <c r="F37" i="204"/>
  <c r="F38" i="204"/>
  <c r="F39" i="204"/>
  <c r="F40" i="204"/>
  <c r="F41" i="204"/>
  <c r="F42" i="204"/>
  <c r="F43" i="204"/>
  <c r="F44" i="204"/>
  <c r="F45" i="204"/>
  <c r="F46" i="204"/>
  <c r="F47" i="204"/>
  <c r="F48" i="204"/>
  <c r="F49" i="204"/>
  <c r="F50" i="204"/>
  <c r="F51" i="204"/>
  <c r="F52" i="204"/>
  <c r="F53" i="204"/>
  <c r="F54" i="204"/>
  <c r="F55" i="204"/>
  <c r="F56" i="204"/>
  <c r="F57" i="204"/>
  <c r="F58" i="204"/>
  <c r="F59" i="204"/>
  <c r="F60" i="204"/>
  <c r="F30" i="204"/>
  <c r="F61" i="204" s="1"/>
  <c r="F27" i="204"/>
  <c r="F18" i="204"/>
  <c r="F19" i="204"/>
  <c r="F20" i="204"/>
  <c r="F21" i="204"/>
  <c r="F22" i="204"/>
  <c r="F23" i="204"/>
  <c r="F24" i="204"/>
  <c r="F17" i="204"/>
  <c r="F25" i="204" s="1"/>
  <c r="F14" i="204"/>
  <c r="F15" i="204" s="1"/>
  <c r="F11" i="204"/>
  <c r="F10" i="204"/>
  <c r="F12" i="204" s="1"/>
  <c r="F63" i="204" l="1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<sst xmlns="http://schemas.openxmlformats.org/spreadsheetml/2006/main" count="363" uniqueCount="231">
  <si>
    <t>NOMBRE</t>
  </si>
  <si>
    <t>Total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</si>
  <si>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</si>
  <si>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</si>
  <si>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</si>
  <si>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</si>
  <si>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</si>
  <si>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</si>
  <si>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</si>
  <si>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</si>
  <si>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</si>
  <si>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</si>
  <si>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</si>
  <si>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</si>
  <si>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</si>
  <si>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</si>
  <si>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</si>
  <si>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</si>
  <si>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</si>
  <si>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</si>
  <si>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</si>
  <si>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</si>
  <si>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</si>
  <si>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</si>
  <si>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</si>
  <si>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</si>
  <si>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</si>
  <si>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</si>
  <si>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</si>
  <si>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</si>
  <si>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</si>
  <si>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</si>
  <si>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</si>
  <si>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</si>
  <si>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</si>
  <si>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</si>
  <si>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</si>
  <si>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</si>
  <si>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</si>
  <si>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</si>
  <si>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</si>
  <si>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</si>
  <si>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</si>
  <si>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</si>
  <si>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</si>
  <si>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</si>
  <si>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</si>
  <si>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</si>
  <si>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</si>
  <si>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</si>
  <si>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</si>
  <si>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</si>
  <si>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</si>
  <si>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</si>
  <si>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</si>
  <si>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</si>
  <si>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</si>
  <si>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</si>
  <si>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</si>
  <si>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</si>
  <si>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</si>
  <si>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</si>
  <si>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</si>
  <si>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</si>
  <si>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</si>
  <si>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</si>
  <si>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</si>
  <si>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</si>
  <si>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</si>
  <si>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</si>
  <si>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</si>
  <si>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</si>
  <si>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</si>
  <si>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</si>
  <si>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</si>
  <si>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</si>
  <si>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</si>
  <si>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</si>
  <si>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</si>
  <si>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</si>
  <si>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</si>
  <si>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</si>
  <si>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</si>
  <si>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</si>
  <si>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</si>
  <si>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</si>
  <si>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</si>
  <si>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</si>
  <si>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</si>
  <si>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</si>
  <si>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</si>
  <si>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</si>
  <si>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</si>
  <si>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</si>
  <si>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</si>
  <si>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</si>
  <si>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</si>
  <si>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</si>
  <si>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</si>
  <si>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</si>
  <si>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</si>
  <si>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</si>
  <si>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</si>
  <si>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</si>
  <si>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</si>
  <si>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</si>
  <si>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</si>
  <si>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</si>
  <si>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</si>
  <si>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</si>
  <si>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</si>
  <si>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</si>
  <si>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</si>
  <si>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</si>
  <si>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</si>
  <si>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</si>
  <si>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</si>
  <si>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</si>
  <si>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</si>
  <si>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</si>
  <si>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Localidad y/o Colonia</t>
  </si>
  <si>
    <t xml:space="preserve">Número de beneficiarios </t>
  </si>
  <si>
    <t>Formato OP-1</t>
  </si>
  <si>
    <t>No.
progr.</t>
  </si>
  <si>
    <t>Clasificación
del proyecto</t>
  </si>
  <si>
    <t>Rubro del
Gasto</t>
  </si>
  <si>
    <t>FISM-DF</t>
  </si>
  <si>
    <t>FORTAMUN</t>
  </si>
  <si>
    <t>FAEISM</t>
  </si>
  <si>
    <t>Otros</t>
  </si>
  <si>
    <t>Modalidad
de
ejecución</t>
  </si>
  <si>
    <t>Origen del recurso</t>
  </si>
  <si>
    <t xml:space="preserve">Nombre y descripción
del proyecto </t>
  </si>
  <si>
    <t>AGUA POTABLE</t>
  </si>
  <si>
    <t>DIRECTA</t>
  </si>
  <si>
    <t>Estructura financiera ($)</t>
  </si>
  <si>
    <t>SUBTOTAL: AGUA POTABLE:</t>
  </si>
  <si>
    <t>INFRAESTRUCTURA BASICA DEL SECTOR EDUCATIVO</t>
  </si>
  <si>
    <t>SUBTOTAL: INFRAESTRUCTURA BASICA DEL SECTOR EDUCATIVO</t>
  </si>
  <si>
    <t>URBANIZACIÓN</t>
  </si>
  <si>
    <t>SUBTOTAL: URBANIZACIÓN</t>
  </si>
  <si>
    <t>APO</t>
  </si>
  <si>
    <t>IBE</t>
  </si>
  <si>
    <t>COMPLEMENTARIA</t>
  </si>
  <si>
    <t xml:space="preserve">URB </t>
  </si>
  <si>
    <t>URB</t>
  </si>
  <si>
    <t>Municipio: PEDRO ASCENCIO ALQUISIRAS, GUERRERO</t>
  </si>
  <si>
    <t>CONSTRUCCIÓN DE RED DE AGUA ENTUBADA, EN LA LOCALIDAD DE PERICONES, MUNICIPIO DE PEDRO ASCENCIO ALQUISIRAS, GRO.</t>
  </si>
  <si>
    <t>CONSTRUCCIÓN DE TANQUE PÚBLICO DE AGUA POTABLE, EN LA LOCALIDAD DE LA REFORMA, MUNICIPIO DE PEDRO ASCENCIO DE ALQUISIRAS, GRO.</t>
  </si>
  <si>
    <t>PERICONES</t>
  </si>
  <si>
    <t>LA REFORMA</t>
  </si>
  <si>
    <t>ELECTRIFICACIÓN</t>
  </si>
  <si>
    <t xml:space="preserve">CONSTRUCCIÓN DE ELECTRIFICACIÓN, EN LA COMUNIDAD DE RANCHO VIEJO, MUNICIPIO DE PEDRO ASCENCIO ALQUISIRAS, GRO. </t>
  </si>
  <si>
    <t>RANCHO VIEJO</t>
  </si>
  <si>
    <t>CONSTRUCCIÓN DE AULA EN LA LOCALIDAD DE CHICAHUACA, MUNICIPIO DE PEDRO ASCENCIO ALQUISIRAS, GRO.</t>
  </si>
  <si>
    <t>CONSTRUCCIÓN DE AULA EN LA LOCALIDAD DE YAHUALTENGO, MUNICIPIO DE PEDRO ASCENCIO ALQUISIRAS, GRO.</t>
  </si>
  <si>
    <t>CONSTRUCCIÓN DE AULA EN LA LOCALIDAD DE ACATLA, MUNICIPIO DE PEDRO ASCENCIO ALQUISIRAS, GRO.</t>
  </si>
  <si>
    <t>CONSTRUCCIÓN DE AULA EN LA LOCALIDAD DE TLANILPA, MUNICIPIO DE PEDRO ASCENCIO ALQUISIRAS, GRO.</t>
  </si>
  <si>
    <t>CONSTRUCCIÓN DE BARDA PERIMETRAL EN LA SECUNDARIA PEDRO ASCENCIO ALQUISIRAS, EN LA LOCALIDAD IXCAPUZALCO, MUNICIPIO DE PEDRO ASCENCIO ALQUISIRAS, GRO</t>
  </si>
  <si>
    <t>CONSTRUCCIÓN DE BARDA PERIMETRAL EN EL PREESCOLAR , EN LA LOCALIDAD IXCAPUZALCO, MUNICIPIO DE PEDRO ASCENCIO ALQUISIRAS, GRO</t>
  </si>
  <si>
    <t>CONSTRUCCIÓN DE TECHADO EN EL AREA DE IMPARTICION DE EDUCACION FISICA  EN LA ESCUELA PRIMARIA EN LA LOCALIDAD DE TULATENGO, MUNICIPIO DE PEDRO ASCENCIO ALQUISIRAS, GRO.</t>
  </si>
  <si>
    <t>CONSTRUCCIÓN DE CANCHA DE USOS MULTIPLES EN LA LOCALIDAD DE SALINAS, MUNICIPIO DE PEDRO ASCENCIO ALQUISIRAS, GRO.</t>
  </si>
  <si>
    <t>CHICAHUACA</t>
  </si>
  <si>
    <t xml:space="preserve">YAHUALTENGO  </t>
  </si>
  <si>
    <t>ACATLA</t>
  </si>
  <si>
    <t>TLANILPA</t>
  </si>
  <si>
    <t xml:space="preserve">IXCAPUZALCO </t>
  </si>
  <si>
    <t>TULATENGO</t>
  </si>
  <si>
    <t xml:space="preserve">SALINAS </t>
  </si>
  <si>
    <t xml:space="preserve">MEJORAMIENTO DE VIVIENDA </t>
  </si>
  <si>
    <t xml:space="preserve">SUBTOTAL: MEJORAMIENTO DE VIVIENDA </t>
  </si>
  <si>
    <t>CONSTRUCCIÓN DE PISO FIRME EN DIFERENTES LOCALIDADES DEL MUNICIPIO DE PEDRO ASCENCIO DE ALQUISIRAS, GRO.</t>
  </si>
  <si>
    <t>DIF. COMUNIDADES</t>
  </si>
  <si>
    <t>REHABILITACIÓN DE CAMINO RURAL (RASTREO) IXCAPUZALCO, LA GAVIA, RIO ZACATLÁN, CHICAHUACA, CRUCERO SANTA LUCIA, EN LA LOCALIDAD DE LA GAVIA.</t>
  </si>
  <si>
    <t xml:space="preserve">CONSTRUCCIÓN DE CAMINO RURAL EN ATOTONGO, MUNICIPIO DE PEDRO ASCENCIO ALQUISIRAS, GRO. </t>
  </si>
  <si>
    <t xml:space="preserve">CONSTRUCCIÓN DE CAMINO RURAL EN SAN PEDRO ATENGO, MUNICIPIO DE PEDRO ASCENCIO ALQUISIRAS, GRO. </t>
  </si>
  <si>
    <t xml:space="preserve">CONSTRUCCIÓN DE CAMINO RURAL EN ACATLA, MUNICIPIO DE PEDRO ASCENCIO ALQUISIRAS, GRO. </t>
  </si>
  <si>
    <t xml:space="preserve">CONSTRUCCIÓN DE CAMINO RURAL DE CIRIAN A PERICONES , MUNICIPIO DE PEDRO ASCENCIO ALQUISIRAS, GRO. </t>
  </si>
  <si>
    <t xml:space="preserve">REHABILITACION DE CAMINO RURAL (RASTREO) DE ACCESO PRINCIPAL A LA LOCALIDAD DE RANCHO NUEVO - SALITRE CHIQUITO, MUNICIPIO DE PEDRO ASCENCIO ALQUISIRAS, GRO. </t>
  </si>
  <si>
    <t xml:space="preserve">REHABILITACION DE CAMINO RURAL (RASTREO) DE LA ENTRADA PRINCIPAL A LA LOCALIDAD DE AYAHUALCO, MUNICIPIO DE PEDRO ASCENCIO ALQUISIRAS, GRO. </t>
  </si>
  <si>
    <t>REHABILITACION DE CAMINO RURAL (RASTREO) ENTRONQUE CARRETERO A LA LOCALIDAD DE TEJOCOTES - TECOLOTE - SALITRE GRANDE, MUNICIPIO DE PEDRO ASCENCIO ALQUISIRAS, GRO.</t>
  </si>
  <si>
    <t>REHABILITACION DE CAMINO RURAL (RASTREO) DE LAS LOCALIDADES PUERTO OSCURO, CRUZ ALTA, SAN PABLO Y CAPULINES, MUNICIPIO DE PEDRO ASCENCIO ALQUISIRAS, GRO.</t>
  </si>
  <si>
    <t>REHABILITACION DE CAMINO RURAL (RASTREO) DEL ACCESO PRINCIPAL A LA LOCALIDAD DE ATOTONGO, MUNICIPIO DE PEDRO ASCENCIO ALQUISIRAS, GRO.</t>
  </si>
  <si>
    <t>REHABILITACION DE CAMINO RURAL (RASTREO) ACATLA, PIEDRA GRANDE Y PIEDRA COLGADA, MUNICIPIO DE PEDRO ASCENCIO ALQUISIRAS, GRO.</t>
  </si>
  <si>
    <t>REHABILITACION DE CAMINO RURAL (RASTREO) RANCHO VIEJO, AMATE DE LA PIEDRA Y TECAMACHALCO, MUNICIPIO DE PEDRO ASCENCIO ALQUISIRAS, GRO.</t>
  </si>
  <si>
    <t>REHABILITACION DE CAMINO RURAL (RASTREO) YAHUALTENGO, AHUEHUETITLA, TULATENGO Y CIRIAN GRANDE, MUNICIPIO DE PEDRO ASCENCIO ALQUISIRAS, GRO.</t>
  </si>
  <si>
    <t>REHABILITACION DE CAMINO RURAL (RASTREO) EN LAS LOCALIDADES DE ATOTONILCO Y TEACALCO, MUNICIPIO DE PEDRO ASCENCIO ALQUISIRAS, GRO.</t>
  </si>
  <si>
    <t>CONSTRUCCION DE BRECHA SACA COSECHA EN LA COMUNIDAD DE PUENTE DE DIOS - IXTLAHUACATENGO, MUNICIPIO DE PEDRO ASCENCIO ALQUISIRAS, GRO.</t>
  </si>
  <si>
    <t>REHABILITACION DE CAMINO RURAL (RASTREO) CRUCERO LA REFORMA, IXTLAHUACATENGO, IXCAPANECA, LLANOS DE IXCAPANECA, CUAJINICUILA, LLANOS DE LA MERCED, EN PEDRO ASCENCIO ALQUISIRAS, GRO.</t>
  </si>
  <si>
    <t xml:space="preserve">REHABILITACIÓN DE CARRETERA PRINCIPAL IXCAPUZALCO – EL POCHOTE, TRAMO LA REFORMA - LA YERVABUENA, MUNICIPIO DE PEDRO ASCENCIO ALQUISIRAS, GRO. </t>
  </si>
  <si>
    <t xml:space="preserve">REHABILITACIÓN DE CARRETERA PRINCIPAL IXCAPUZALCO – EL POCHOTE, TRAMO LOS CUATLIX A PATA DE RES EN LA LOCALIDAD DE LOS CUATLIX MUNICIPIO DE PEDRO ASCENCIO ALQUISIRAS, GRO. </t>
  </si>
  <si>
    <t xml:space="preserve">REHABILITACIÓN DE CARRETERA PRINCIPAL IXCAPUZALCO – EL POCHOTE, TRAMO LA REFORMA - LA CAMILA, MUNICIPIO DE PEDRO ASCENCIO ALQUISIRAS, GRO. </t>
  </si>
  <si>
    <t xml:space="preserve">REHABILITACIÓN DE CARRETERA PRINCIPAL IXCAPUZALCO – EL POCHOTE, TRAMO LA CAMILA - LOS CUATLIX, MUNICIPIO DE PEDRO ASCENCIO ALQUISIRAS, GRO. </t>
  </si>
  <si>
    <t>CONSTRUCCIÓN DE PUENTE VEHICULAR EN LA COMUNIDAD DE AZULAQUES, MUNICIPIO DE PEDRO ASCENCIO ALQUISIRAS, GRO.</t>
  </si>
  <si>
    <t>CONSTRUCCIÓN DE PUENTE VEHICULAR EN LA COMUNIDAD DE CIRIAN GRANDE, MUNICIPIO DE PEDRO ASCENCIO ALQUISIRAS, GRO.</t>
  </si>
  <si>
    <t>CONSTRUCCIÓN DE PAVIMENTACIÓN CON CONCRETO HIDRÁULICO EN EL ACCESO PRINCIPAL A LA COMUNIDAD RINCON DE JUMAPA, MUNICIPIO DE PEDRO ASCENCIO ALQUISIRAS GRO.</t>
  </si>
  <si>
    <t>CONSTRUCCION DE PAVIMENTACION CON CONCRETO HIDRAULICO EN LA COMUNIDAD DE LA GAVIA, MUNICIPIO DE PEDRO ASCENCIO ALQUISIRAS, GRO.</t>
  </si>
  <si>
    <t>CONSTRUCCIÓN DE PAVIMENTACIÓN CON CONCRETO HIDRÁULICO EN LA COMUNIDAD DE PERICONES - OTATES , MUNICIPIO DE PEDRO ASCENCIO ALQUISIRAS, GRO.</t>
  </si>
  <si>
    <t>CONSTRUCCIÓN DE PAVIMENTACIÓN CON CONCRETO HIDRÁULICO EN LA COMUNIDAD DE LLANOS DE IXCAPANECA , MUNICIPIO DE PEDRO ASCENCIO ALQUISIRAS, GRO.</t>
  </si>
  <si>
    <t>CONSTRUCCION DE ALBERGE  MUNICIPAL EN LA LOCALIDAD DE IXCAPUZALCO   MUNICIPIO DE PEDRO ASCENCIO ALQUISIRAS, GRO.</t>
  </si>
  <si>
    <t>CONSTRUCCION DE ALBERGUE  COMUNITARIO EN LA LOCALIDAD DE SANTA LUCIA   MUNICIPIO DE PEDRO ASCENCIO ALQUISIRAS, GRO.</t>
  </si>
  <si>
    <t>CONSTRUCCION DE COMEDOR   COMUNITARIO EN LA LOCALIDAD DE CERRO DE ZACAHUZTEPEC   MUNICIPIO DE PEDRO ASCENCIO ALQUISIRAS, GRO.</t>
  </si>
  <si>
    <t>CONSTRUCCION DE COMEDOR   COMUNITARIO EN LA LOCALIDAD DE COAHUAZALPA     MUNICIPIO DE PEDRO ASCENCIO ALQUISIRAS, GRO.</t>
  </si>
  <si>
    <t>CONSTRUCCIÓN DE 3 VADOS EN LA LOCALIDAD DE SALINAS, MUNICIPIO DE PEDRO ASCENCIO ALQUISIRAS, GRO.</t>
  </si>
  <si>
    <t>LA GAVIA</t>
  </si>
  <si>
    <t>ATOTONGO</t>
  </si>
  <si>
    <t>SAN PEDRO ATENGO</t>
  </si>
  <si>
    <t>CIRIAN GRANDE</t>
  </si>
  <si>
    <t>SALITRE CHIQUITO</t>
  </si>
  <si>
    <t>AYAHUALCO</t>
  </si>
  <si>
    <t>SALITRE GRANDE</t>
  </si>
  <si>
    <t>SAN PABLO</t>
  </si>
  <si>
    <t>ATOTONILCO</t>
  </si>
  <si>
    <t>IXTLAHUACATENGO</t>
  </si>
  <si>
    <t>IXCAPANECA</t>
  </si>
  <si>
    <t>LOS CUATLIX</t>
  </si>
  <si>
    <t>LA CAMILA</t>
  </si>
  <si>
    <t>AZULAQUEZ</t>
  </si>
  <si>
    <t>RINCON DE JUMAPA</t>
  </si>
  <si>
    <t xml:space="preserve"> PERICONES</t>
  </si>
  <si>
    <t>LLANOS DE IXCAPANECA</t>
  </si>
  <si>
    <t>IXCAPUZALCO</t>
  </si>
  <si>
    <t xml:space="preserve">SANTA LUCIA </t>
  </si>
  <si>
    <t>CERRO DE ZACAHUIXTEPEC</t>
  </si>
  <si>
    <t>COAHUAZALPA</t>
  </si>
  <si>
    <t xml:space="preserve">SUBTOTAL ELECTRIFICACIÓN: </t>
  </si>
  <si>
    <t>ELE</t>
  </si>
  <si>
    <t>MEV</t>
  </si>
  <si>
    <t>CONTRATO</t>
  </si>
  <si>
    <t>ADMINISTRACIÓN MUNICIPAL</t>
  </si>
  <si>
    <t>Programa de inversión anual en obras y acciones del ejercicio fiscal: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</si>
</sst>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[$€]* #,##0.00_-;\-[$€]* #,##0.00_-;_-[$€]* &quot;-&quot;??_-;_-@_-"/>
    <numFmt numFmtId="166" formatCode="&quot;Verdadero&quot;;&quot;Verdadero&quot;;&quot;Falso&quot;"/>
    <numFmt numFmtId="167" formatCode="&quot;$&quot;#,##0.0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3" tint="0.39997558519241921"/>
      <name val="Arial"/>
      <family val="2"/>
    </font>
    <font>
      <i/>
      <sz val="9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25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>
      <alignment wrapText="1"/>
    </xf>
    <xf numFmtId="0" fontId="2" fillId="0" borderId="0">
      <alignment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4" fillId="23" borderId="4" applyNumberFormat="0" applyFont="0" applyAlignment="0" applyProtection="0"/>
    <xf numFmtId="9" fontId="2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1" fillId="0" borderId="7" applyNumberFormat="0" applyFill="0" applyAlignment="0" applyProtection="0"/>
    <xf numFmtId="0" fontId="16" fillId="0" borderId="8" applyNumberFormat="0" applyFill="0" applyAlignment="0" applyProtection="0"/>
    <xf numFmtId="0" fontId="2" fillId="0" borderId="0"/>
    <xf numFmtId="0" fontId="1" fillId="0" borderId="0"/>
  </cellStyleXfs>
  <cellXfs count="98">
    <xf numFmtId="0" fontId="0" fillId="0" borderId="0" xfId="0"/>
    <xf numFmtId="0" fontId="2" fillId="25" borderId="0" xfId="47" applyFill="1" applyProtection="1">
      <protection hidden="1"/>
    </xf>
    <xf numFmtId="0" fontId="2" fillId="25" borderId="0" xfId="47" applyFill="1"/>
    <xf numFmtId="0" fontId="2" fillId="26" borderId="9" xfId="47" applyFill="1" applyBorder="1" applyAlignment="1" applyProtection="1">
      <alignment horizontal="center" vertical="center" wrapText="1"/>
      <protection hidden="1"/>
    </xf>
    <xf numFmtId="0" fontId="2" fillId="26" borderId="9" xfId="47" applyFill="1" applyBorder="1" applyAlignment="1" applyProtection="1">
      <alignment horizontal="center" vertical="center"/>
      <protection hidden="1"/>
    </xf>
    <xf numFmtId="0" fontId="29" fillId="0" borderId="10" xfId="47" applyFont="1" applyBorder="1" applyAlignment="1" applyProtection="1">
      <alignment horizontal="center" vertical="center"/>
      <protection hidden="1"/>
    </xf>
    <xf numFmtId="0" fontId="29" fillId="0" borderId="10" xfId="32" applyFont="1" applyFill="1" applyBorder="1" applyAlignment="1" applyProtection="1">
      <protection hidden="1"/>
    </xf>
    <xf numFmtId="0" fontId="29" fillId="0" borderId="10" xfId="32" applyFont="1" applyFill="1" applyBorder="1" applyAlignment="1" applyProtection="1"/>
    <xf numFmtId="0" fontId="29" fillId="0" borderId="10" xfId="32" applyFont="1" applyFill="1" applyBorder="1" applyAlignment="1" applyProtection="1">
      <alignment vertical="center"/>
      <protection hidden="1"/>
    </xf>
    <xf numFmtId="0" fontId="29" fillId="0" borderId="16" xfId="47" applyFont="1" applyBorder="1" applyAlignment="1" applyProtection="1">
      <alignment horizontal="center" vertical="center"/>
      <protection hidden="1"/>
    </xf>
    <xf numFmtId="0" fontId="29" fillId="0" borderId="17" xfId="32" applyFont="1" applyFill="1" applyBorder="1" applyAlignment="1" applyProtection="1">
      <protection hidden="1"/>
    </xf>
    <xf numFmtId="0" fontId="29" fillId="0" borderId="16" xfId="32" applyFont="1" applyFill="1" applyBorder="1" applyAlignment="1" applyProtection="1">
      <alignment horizontal="center" vertical="center"/>
      <protection hidden="1"/>
    </xf>
    <xf numFmtId="0" fontId="29" fillId="0" borderId="18" xfId="32" applyFont="1" applyFill="1" applyBorder="1" applyAlignment="1" applyProtection="1">
      <protection hidden="1"/>
    </xf>
    <xf numFmtId="0" fontId="29" fillId="0" borderId="0" xfId="47" applyFont="1"/>
    <xf numFmtId="0" fontId="29" fillId="0" borderId="10" xfId="32" applyFont="1" applyFill="1" applyBorder="1" applyAlignment="1" applyProtection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10" xfId="32" applyFont="1" applyFill="1" applyBorder="1" applyAlignment="1" applyProtection="1">
      <alignment wrapText="1"/>
    </xf>
    <xf numFmtId="0" fontId="29" fillId="0" borderId="10" xfId="32" applyFont="1" applyFill="1" applyBorder="1" applyAlignment="1" applyProtection="1">
      <alignment horizontal="center" vertical="center"/>
    </xf>
    <xf numFmtId="0" fontId="30" fillId="0" borderId="10" xfId="32" applyFont="1" applyFill="1" applyBorder="1" applyAlignment="1" applyProtection="1">
      <alignment wrapText="1"/>
    </xf>
    <xf numFmtId="0" fontId="29" fillId="0" borderId="18" xfId="32" applyFont="1" applyFill="1" applyBorder="1" applyAlignment="1" applyProtection="1">
      <alignment horizontal="left" vertical="center"/>
      <protection hidden="1"/>
    </xf>
    <xf numFmtId="0" fontId="29" fillId="0" borderId="17" xfId="32" applyFont="1" applyFill="1" applyBorder="1" applyAlignment="1" applyProtection="1">
      <alignment horizontal="left"/>
      <protection hidden="1"/>
    </xf>
    <xf numFmtId="0" fontId="2" fillId="27" borderId="0" xfId="47" applyFill="1" applyProtection="1">
      <protection hidden="1"/>
    </xf>
    <xf numFmtId="0" fontId="2" fillId="0" borderId="0" xfId="47" applyAlignment="1">
      <alignment horizontal="center" vertical="center"/>
    </xf>
    <xf numFmtId="0" fontId="36" fillId="30" borderId="22" xfId="47" applyFont="1" applyFill="1" applyBorder="1" applyAlignment="1">
      <alignment horizontal="center" vertical="center"/>
    </xf>
    <xf numFmtId="0" fontId="36" fillId="30" borderId="23" xfId="47" applyFont="1" applyFill="1" applyBorder="1" applyAlignment="1">
      <alignment horizontal="center" vertical="center"/>
    </xf>
    <xf numFmtId="0" fontId="36" fillId="30" borderId="24" xfId="47" applyFont="1" applyFill="1" applyBorder="1" applyAlignment="1">
      <alignment horizontal="center" vertical="center"/>
    </xf>
    <xf numFmtId="0" fontId="36" fillId="30" borderId="27" xfId="47" applyFont="1" applyFill="1" applyBorder="1" applyAlignment="1">
      <alignment horizontal="center" vertical="center"/>
    </xf>
    <xf numFmtId="0" fontId="35" fillId="24" borderId="0" xfId="47" applyFont="1" applyFill="1" applyAlignment="1">
      <alignment horizontal="center" vertical="center"/>
    </xf>
    <xf numFmtId="0" fontId="2" fillId="0" borderId="0" xfId="47" applyAlignment="1">
      <alignment vertical="center"/>
    </xf>
    <xf numFmtId="0" fontId="35" fillId="0" borderId="0" xfId="47" applyFont="1" applyAlignment="1">
      <alignment vertical="center"/>
    </xf>
    <xf numFmtId="0" fontId="24" fillId="0" borderId="0" xfId="47" applyFont="1" applyAlignment="1">
      <alignment vertical="center"/>
    </xf>
    <xf numFmtId="0" fontId="23" fillId="0" borderId="0" xfId="47" applyFont="1" applyAlignment="1">
      <alignment vertical="center"/>
    </xf>
    <xf numFmtId="49" fontId="24" fillId="0" borderId="0" xfId="47" applyNumberFormat="1" applyFont="1" applyAlignment="1">
      <alignment horizontal="center" vertical="center"/>
    </xf>
    <xf numFmtId="49" fontId="37" fillId="28" borderId="0" xfId="47" quotePrefix="1" applyNumberFormat="1" applyFont="1" applyFill="1" applyAlignment="1">
      <alignment horizontal="center" vertical="center"/>
    </xf>
    <xf numFmtId="49" fontId="37" fillId="28" borderId="20" xfId="47" quotePrefix="1" applyNumberFormat="1" applyFont="1" applyFill="1" applyBorder="1" applyAlignment="1">
      <alignment vertical="center"/>
    </xf>
    <xf numFmtId="0" fontId="37" fillId="28" borderId="20" xfId="47" quotePrefix="1" applyFont="1" applyFill="1" applyBorder="1" applyAlignment="1">
      <alignment vertical="center"/>
    </xf>
    <xf numFmtId="0" fontId="37" fillId="28" borderId="0" xfId="47" quotePrefix="1" applyFont="1" applyFill="1" applyAlignment="1">
      <alignment horizontal="center" vertical="center"/>
    </xf>
    <xf numFmtId="0" fontId="2" fillId="28" borderId="0" xfId="47" applyFill="1" applyAlignment="1">
      <alignment vertical="center"/>
    </xf>
    <xf numFmtId="0" fontId="4" fillId="0" borderId="11" xfId="47" applyFont="1" applyBorder="1" applyAlignment="1">
      <alignment vertical="center"/>
    </xf>
    <xf numFmtId="0" fontId="36" fillId="0" borderId="11" xfId="47" applyFont="1" applyBorder="1" applyAlignment="1">
      <alignment vertical="center"/>
    </xf>
    <xf numFmtId="0" fontId="4" fillId="0" borderId="11" xfId="47" applyFont="1" applyBorder="1" applyAlignment="1">
      <alignment horizontal="center" vertical="center"/>
    </xf>
    <xf numFmtId="4" fontId="4" fillId="0" borderId="11" xfId="47" applyNumberFormat="1" applyFont="1" applyBorder="1" applyAlignment="1">
      <alignment horizontal="right" vertical="center"/>
    </xf>
    <xf numFmtId="0" fontId="4" fillId="0" borderId="11" xfId="47" applyFont="1" applyBorder="1" applyAlignment="1">
      <alignment horizontal="justify" vertical="center"/>
    </xf>
    <xf numFmtId="0" fontId="4" fillId="0" borderId="10" xfId="47" applyFont="1" applyBorder="1" applyAlignment="1">
      <alignment horizontal="center" vertical="center"/>
    </xf>
    <xf numFmtId="0" fontId="4" fillId="0" borderId="10" xfId="47" applyFont="1" applyBorder="1" applyAlignment="1">
      <alignment vertical="center"/>
    </xf>
    <xf numFmtId="0" fontId="4" fillId="0" borderId="9" xfId="47" applyFont="1" applyBorder="1" applyAlignment="1">
      <alignment vertical="center"/>
    </xf>
    <xf numFmtId="4" fontId="4" fillId="0" borderId="9" xfId="47" applyNumberFormat="1" applyFont="1" applyBorder="1" applyAlignment="1">
      <alignment horizontal="right" vertical="center"/>
    </xf>
    <xf numFmtId="0" fontId="4" fillId="0" borderId="0" xfId="47" applyFont="1" applyAlignment="1">
      <alignment vertical="center"/>
    </xf>
    <xf numFmtId="0" fontId="4" fillId="0" borderId="0" xfId="47" applyFont="1" applyAlignment="1">
      <alignment horizontal="center" vertical="center"/>
    </xf>
    <xf numFmtId="167" fontId="36" fillId="0" borderId="27" xfId="47" applyNumberFormat="1" applyFont="1" applyBorder="1" applyAlignment="1">
      <alignment horizontal="right" vertical="center"/>
    </xf>
    <xf numFmtId="0" fontId="4" fillId="0" borderId="27" xfId="47" applyFont="1" applyBorder="1" applyAlignment="1">
      <alignment vertical="center"/>
    </xf>
    <xf numFmtId="0" fontId="36" fillId="0" borderId="0" xfId="47" applyFont="1" applyAlignment="1">
      <alignment vertical="center"/>
    </xf>
    <xf numFmtId="0" fontId="36" fillId="0" borderId="0" xfId="47" applyFont="1" applyAlignment="1">
      <alignment horizontal="right" vertical="center"/>
    </xf>
    <xf numFmtId="0" fontId="4" fillId="0" borderId="0" xfId="73" applyFont="1" applyAlignment="1">
      <alignment vertical="center"/>
    </xf>
    <xf numFmtId="49" fontId="4" fillId="0" borderId="0" xfId="47" applyNumberFormat="1" applyFont="1" applyAlignment="1">
      <alignment vertical="center"/>
    </xf>
    <xf numFmtId="0" fontId="38" fillId="0" borderId="0" xfId="46" applyFont="1" applyAlignment="1">
      <alignment vertical="center" wrapText="1"/>
    </xf>
    <xf numFmtId="0" fontId="38" fillId="0" borderId="0" xfId="46" applyFont="1" applyAlignment="1">
      <alignment horizontal="left" vertical="center"/>
    </xf>
    <xf numFmtId="0" fontId="38" fillId="0" borderId="0" xfId="46" applyFont="1" applyAlignment="1">
      <alignment horizontal="left" vertical="center" wrapText="1"/>
    </xf>
    <xf numFmtId="0" fontId="39" fillId="0" borderId="0" xfId="46" applyFont="1" applyAlignment="1">
      <alignment vertical="center"/>
    </xf>
    <xf numFmtId="0" fontId="36" fillId="0" borderId="11" xfId="47" applyFont="1" applyBorder="1" applyAlignment="1">
      <alignment horizontal="justify" vertical="center"/>
    </xf>
    <xf numFmtId="4" fontId="36" fillId="0" borderId="11" xfId="47" applyNumberFormat="1" applyFont="1" applyBorder="1" applyAlignment="1">
      <alignment horizontal="right" vertical="center"/>
    </xf>
    <xf numFmtId="0" fontId="4" fillId="0" borderId="11" xfId="47" applyFont="1" applyBorder="1" applyAlignment="1">
      <alignment horizontal="center" vertical="center" wrapText="1"/>
    </xf>
    <xf numFmtId="0" fontId="36" fillId="0" borderId="27" xfId="47" applyFont="1" applyBorder="1" applyAlignment="1">
      <alignment horizontal="center" vertical="center"/>
    </xf>
    <xf numFmtId="0" fontId="36" fillId="0" borderId="10" xfId="47" applyFont="1" applyBorder="1" applyAlignment="1">
      <alignment horizontal="justify" vertical="center"/>
    </xf>
    <xf numFmtId="0" fontId="4" fillId="0" borderId="11" xfId="47" applyFont="1" applyBorder="1" applyAlignment="1">
      <alignment vertical="center" wrapText="1"/>
    </xf>
    <xf numFmtId="0" fontId="36" fillId="0" borderId="11" xfId="47" applyFont="1" applyBorder="1" applyAlignment="1">
      <alignment horizontal="left" vertical="center"/>
    </xf>
    <xf numFmtId="0" fontId="4" fillId="0" borderId="10" xfId="74" applyFont="1" applyBorder="1" applyAlignment="1">
      <alignment horizontal="justify" vertical="center" wrapText="1"/>
    </xf>
    <xf numFmtId="167" fontId="40" fillId="0" borderId="10" xfId="74" applyNumberFormat="1" applyFont="1" applyBorder="1" applyAlignment="1">
      <alignment horizontal="center" vertical="center"/>
    </xf>
    <xf numFmtId="0" fontId="40" fillId="0" borderId="10" xfId="74" applyFont="1" applyBorder="1" applyAlignment="1">
      <alignment horizontal="center" vertical="center"/>
    </xf>
    <xf numFmtId="0" fontId="4" fillId="0" borderId="10" xfId="74" applyFont="1" applyBorder="1" applyAlignment="1">
      <alignment horizontal="center" vertical="center" wrapText="1"/>
    </xf>
    <xf numFmtId="0" fontId="40" fillId="0" borderId="10" xfId="74" applyFont="1" applyBorder="1" applyAlignment="1">
      <alignment horizontal="center" vertical="center" wrapText="1"/>
    </xf>
    <xf numFmtId="0" fontId="40" fillId="0" borderId="10" xfId="74" applyFont="1" applyBorder="1" applyAlignment="1">
      <alignment horizontal="justify" vertical="center" wrapText="1"/>
    </xf>
    <xf numFmtId="167" fontId="40" fillId="0" borderId="11" xfId="74" applyNumberFormat="1" applyFont="1" applyBorder="1" applyAlignment="1">
      <alignment horizontal="center" vertical="center"/>
    </xf>
    <xf numFmtId="0" fontId="40" fillId="0" borderId="11" xfId="74" applyFont="1" applyBorder="1" applyAlignment="1">
      <alignment horizontal="center" vertical="center"/>
    </xf>
    <xf numFmtId="0" fontId="31" fillId="29" borderId="19" xfId="47" applyFont="1" applyFill="1" applyBorder="1" applyAlignment="1" applyProtection="1">
      <alignment horizontal="center" vertical="center"/>
      <protection hidden="1"/>
    </xf>
    <xf numFmtId="0" fontId="31" fillId="29" borderId="18" xfId="47" applyFont="1" applyFill="1" applyBorder="1" applyAlignment="1" applyProtection="1">
      <alignment horizontal="center" vertical="center"/>
      <protection hidden="1"/>
    </xf>
    <xf numFmtId="0" fontId="32" fillId="29" borderId="19" xfId="47" applyFont="1" applyFill="1" applyBorder="1" applyAlignment="1" applyProtection="1">
      <alignment horizontal="center" vertical="center"/>
      <protection hidden="1"/>
    </xf>
    <xf numFmtId="0" fontId="32" fillId="29" borderId="18" xfId="47" applyFont="1" applyFill="1" applyBorder="1" applyAlignment="1" applyProtection="1">
      <alignment horizontal="center" vertical="center"/>
      <protection hidden="1"/>
    </xf>
    <xf numFmtId="0" fontId="33" fillId="26" borderId="0" xfId="47" applyFont="1" applyFill="1" applyAlignment="1" applyProtection="1">
      <alignment horizontal="center"/>
      <protection hidden="1"/>
    </xf>
    <xf numFmtId="0" fontId="32" fillId="29" borderId="10" xfId="47" applyFont="1" applyFill="1" applyBorder="1" applyAlignment="1" applyProtection="1">
      <alignment horizontal="center" vertical="center"/>
      <protection hidden="1"/>
    </xf>
    <xf numFmtId="0" fontId="34" fillId="27" borderId="0" xfId="47" applyFont="1" applyFill="1" applyAlignment="1" applyProtection="1">
      <alignment horizontal="center" wrapText="1"/>
      <protection hidden="1"/>
    </xf>
    <xf numFmtId="0" fontId="34" fillId="27" borderId="12" xfId="47" applyFont="1" applyFill="1" applyBorder="1" applyAlignment="1" applyProtection="1">
      <alignment horizontal="center" wrapText="1"/>
      <protection hidden="1"/>
    </xf>
    <xf numFmtId="0" fontId="22" fillId="26" borderId="13" xfId="21" applyFont="1" applyFill="1" applyBorder="1" applyAlignment="1" applyProtection="1">
      <alignment horizontal="left"/>
      <protection hidden="1"/>
    </xf>
    <xf numFmtId="0" fontId="22" fillId="26" borderId="14" xfId="21" applyFont="1" applyFill="1" applyBorder="1" applyAlignment="1" applyProtection="1">
      <alignment horizontal="left"/>
      <protection hidden="1"/>
    </xf>
    <xf numFmtId="0" fontId="22" fillId="26" borderId="15" xfId="21" applyFont="1" applyFill="1" applyBorder="1" applyAlignment="1" applyProtection="1">
      <alignment horizontal="left"/>
      <protection hidden="1"/>
    </xf>
    <xf numFmtId="0" fontId="22" fillId="0" borderId="13" xfId="21" applyFont="1" applyFill="1" applyBorder="1" applyAlignment="1" applyProtection="1">
      <alignment horizontal="center"/>
      <protection locked="0" hidden="1"/>
    </xf>
    <xf numFmtId="0" fontId="22" fillId="0" borderId="14" xfId="21" applyFont="1" applyFill="1" applyBorder="1" applyAlignment="1" applyProtection="1">
      <alignment horizontal="center"/>
      <protection locked="0" hidden="1"/>
    </xf>
    <xf numFmtId="0" fontId="22" fillId="0" borderId="15" xfId="21" applyFont="1" applyFill="1" applyBorder="1" applyAlignment="1" applyProtection="1">
      <alignment horizontal="center"/>
      <protection locked="0" hidden="1"/>
    </xf>
    <xf numFmtId="0" fontId="2" fillId="26" borderId="0" xfId="47" applyFill="1" applyAlignment="1" applyProtection="1">
      <alignment horizontal="center" vertical="center"/>
      <protection hidden="1"/>
    </xf>
    <xf numFmtId="0" fontId="35" fillId="24" borderId="0" xfId="47" applyFont="1" applyFill="1" applyAlignment="1">
      <alignment horizontal="center" vertical="center"/>
    </xf>
    <xf numFmtId="0" fontId="36" fillId="30" borderId="21" xfId="47" applyFont="1" applyFill="1" applyBorder="1" applyAlignment="1">
      <alignment horizontal="center" vertical="center" wrapText="1"/>
    </xf>
    <xf numFmtId="0" fontId="36" fillId="30" borderId="25" xfId="47" applyFont="1" applyFill="1" applyBorder="1" applyAlignment="1">
      <alignment horizontal="center" vertical="center" wrapText="1"/>
    </xf>
    <xf numFmtId="0" fontId="36" fillId="30" borderId="26" xfId="47" applyFont="1" applyFill="1" applyBorder="1" applyAlignment="1">
      <alignment horizontal="center" vertical="center" wrapText="1"/>
    </xf>
    <xf numFmtId="0" fontId="36" fillId="30" borderId="21" xfId="47" applyFont="1" applyFill="1" applyBorder="1" applyAlignment="1">
      <alignment horizontal="center" vertical="center"/>
    </xf>
    <xf numFmtId="0" fontId="36" fillId="30" borderId="26" xfId="47" applyFont="1" applyFill="1" applyBorder="1" applyAlignment="1">
      <alignment horizontal="center" vertical="center"/>
    </xf>
    <xf numFmtId="0" fontId="36" fillId="30" borderId="22" xfId="47" applyFont="1" applyFill="1" applyBorder="1" applyAlignment="1">
      <alignment horizontal="center" vertical="center"/>
    </xf>
    <xf numFmtId="0" fontId="36" fillId="30" borderId="23" xfId="47" applyFont="1" applyFill="1" applyBorder="1" applyAlignment="1">
      <alignment horizontal="center" vertical="center"/>
    </xf>
    <xf numFmtId="0" fontId="36" fillId="30" borderId="24" xfId="47" applyFont="1" applyFill="1" applyBorder="1" applyAlignment="1">
      <alignment horizontal="center" vertical="center"/>
    </xf>
  </cellXfs>
  <cellStyles count="7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Hipervínculo 2" xfId="33"/>
    <cellStyle name="Incorrecto" xfId="34" builtinId="27" customBuiltin="1"/>
    <cellStyle name="Millares 2" xfId="35"/>
    <cellStyle name="Millares 2 2" xfId="36"/>
    <cellStyle name="Millares 2 2 2" xfId="37"/>
    <cellStyle name="Millares 3" xfId="38"/>
    <cellStyle name="Millares 4" xfId="39"/>
    <cellStyle name="Moneda 2" xfId="40"/>
    <cellStyle name="Moneda 2 2" xfId="41"/>
    <cellStyle name="Neutral" xfId="42" builtinId="28" customBuiltin="1"/>
    <cellStyle name="Normal" xfId="0" builtinId="0"/>
    <cellStyle name="Normal 10 3" xfId="73"/>
    <cellStyle name="Normal 13" xfId="43"/>
    <cellStyle name="Normal 13 2" xfId="74"/>
    <cellStyle name="Normal 15" xfId="44"/>
    <cellStyle name="Normal 2" xfId="45"/>
    <cellStyle name="Normal 2 13" xfId="46"/>
    <cellStyle name="Normal 2 2" xfId="47"/>
    <cellStyle name="Normal 2 3" xfId="48"/>
    <cellStyle name="Normal 3" xfId="49"/>
    <cellStyle name="Normal 4" xfId="50"/>
    <cellStyle name="Normal 5" xfId="51"/>
    <cellStyle name="Normal 6" xfId="52"/>
    <cellStyle name="Normal 6 2" xfId="53"/>
    <cellStyle name="Normal 6 3" xfId="54"/>
    <cellStyle name="Normal 6 4" xfId="55"/>
    <cellStyle name="Normal 6 6" xfId="56"/>
    <cellStyle name="Normal 6 6 2" xfId="57"/>
    <cellStyle name="Normal 7" xfId="58"/>
    <cellStyle name="Normal 7 2" xfId="59"/>
    <cellStyle name="Normal 7 3" xfId="60"/>
    <cellStyle name="Normal 8" xfId="61"/>
    <cellStyle name="Normal 9" xfId="62"/>
    <cellStyle name="Normal 9 2" xfId="63"/>
    <cellStyle name="Notas" xfId="64" builtinId="10" customBuiltin="1"/>
    <cellStyle name="Porcentual 2" xfId="65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colors>
    <mruColors>
      <color rgb="FFE1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>
      <c r="A1" s="21"/>
      <c r="B1" s="88" t="s">
        <v>107</v>
      </c>
      <c r="C1" s="88"/>
      <c r="D1" s="1"/>
      <c r="E1" s="21"/>
      <c r="F1" s="21"/>
      <c r="G1" s="21"/>
      <c r="H1" s="21"/>
      <c r="I1" s="21"/>
      <c r="J1" s="1"/>
      <c r="K1" s="1"/>
    </row>
    <row r="2" spans="1:11" ht="18">
      <c r="A2" s="21"/>
      <c r="B2" s="78" t="s">
        <v>62</v>
      </c>
      <c r="C2" s="78"/>
      <c r="D2" s="1"/>
      <c r="E2" s="21"/>
      <c r="F2" s="21"/>
      <c r="G2" s="21"/>
      <c r="H2" s="21"/>
      <c r="I2" s="21"/>
      <c r="J2" s="1"/>
      <c r="K2" s="1"/>
    </row>
    <row r="3" spans="1:11">
      <c r="A3" s="21"/>
      <c r="B3" s="79" t="s">
        <v>119</v>
      </c>
      <c r="C3" s="79"/>
      <c r="D3" s="1"/>
      <c r="E3" s="21"/>
      <c r="F3" s="21"/>
      <c r="G3" s="21"/>
      <c r="H3" s="21"/>
      <c r="I3" s="21"/>
      <c r="J3" s="1"/>
      <c r="K3" s="1"/>
    </row>
    <row r="4" spans="1:11">
      <c r="A4" s="21"/>
      <c r="B4" s="3" t="s">
        <v>2</v>
      </c>
      <c r="C4" s="4" t="s">
        <v>0</v>
      </c>
      <c r="D4" s="1"/>
      <c r="E4" s="21"/>
      <c r="F4" s="21"/>
      <c r="G4" s="21"/>
      <c r="H4" s="21"/>
      <c r="I4" s="21"/>
      <c r="J4" s="1"/>
      <c r="K4" s="1"/>
    </row>
    <row r="5" spans="1:11" ht="15" customHeight="1">
      <c r="A5" s="21"/>
      <c r="B5" s="79" t="s">
        <v>23</v>
      </c>
      <c r="C5" s="79"/>
      <c r="D5" s="1"/>
      <c r="E5" s="21"/>
      <c r="F5" s="21"/>
      <c r="G5" s="21"/>
      <c r="H5" s="21"/>
      <c r="I5" s="21"/>
      <c r="J5" s="1"/>
      <c r="K5" s="1"/>
    </row>
    <row r="6" spans="1:11">
      <c r="A6" s="21"/>
      <c r="B6" s="5" t="s">
        <v>26</v>
      </c>
      <c r="C6" s="6" t="s">
        <v>12</v>
      </c>
      <c r="D6" s="1"/>
      <c r="E6" s="21"/>
      <c r="F6" s="21"/>
      <c r="G6" s="21"/>
      <c r="H6" s="21"/>
      <c r="I6" s="21"/>
      <c r="J6" s="1"/>
      <c r="K6" s="1"/>
    </row>
    <row r="7" spans="1:11">
      <c r="A7" s="21"/>
      <c r="B7" s="5" t="s">
        <v>27</v>
      </c>
      <c r="C7" s="6" t="s">
        <v>3</v>
      </c>
      <c r="D7" s="1"/>
      <c r="E7" s="21"/>
      <c r="F7" s="80" t="s">
        <v>115</v>
      </c>
      <c r="G7" s="80"/>
      <c r="H7" s="80"/>
      <c r="I7" s="80"/>
      <c r="J7" s="1"/>
      <c r="K7" s="1"/>
    </row>
    <row r="8" spans="1:11" ht="13.5" thickBot="1">
      <c r="A8" s="21"/>
      <c r="B8" s="5" t="s">
        <v>28</v>
      </c>
      <c r="C8" s="6" t="s">
        <v>17</v>
      </c>
      <c r="D8" s="1"/>
      <c r="E8" s="21"/>
      <c r="F8" s="81"/>
      <c r="G8" s="81"/>
      <c r="H8" s="81"/>
      <c r="I8" s="81"/>
      <c r="J8" s="1"/>
      <c r="K8" s="1"/>
    </row>
    <row r="9" spans="1:11" ht="16.5" thickTop="1" thickBot="1">
      <c r="A9" s="21"/>
      <c r="B9" s="5" t="s">
        <v>29</v>
      </c>
      <c r="C9" s="7" t="s">
        <v>18</v>
      </c>
      <c r="D9" s="1"/>
      <c r="E9" s="21"/>
      <c r="F9" s="82" t="s">
        <v>108</v>
      </c>
      <c r="G9" s="83"/>
      <c r="H9" s="83"/>
      <c r="I9" s="84"/>
      <c r="J9" s="1"/>
      <c r="K9" s="1"/>
    </row>
    <row r="10" spans="1:11" ht="16.5" thickTop="1" thickBot="1">
      <c r="A10" s="21"/>
      <c r="B10" s="5" t="s">
        <v>30</v>
      </c>
      <c r="C10" s="7" t="s">
        <v>19</v>
      </c>
      <c r="D10" s="1"/>
      <c r="E10" s="21"/>
      <c r="F10" s="85" t="s">
        <v>118</v>
      </c>
      <c r="G10" s="86"/>
      <c r="H10" s="86"/>
      <c r="I10" s="87"/>
      <c r="J10" s="1"/>
      <c r="K10" s="1"/>
    </row>
    <row r="11" spans="1:11" ht="13.5" thickTop="1">
      <c r="A11" s="21"/>
      <c r="B11" s="5" t="s">
        <v>31</v>
      </c>
      <c r="C11" s="8" t="s">
        <v>4</v>
      </c>
      <c r="D11" s="1"/>
      <c r="E11" s="21"/>
      <c r="F11" s="21"/>
      <c r="G11" s="21"/>
      <c r="H11" s="21"/>
      <c r="I11" s="21"/>
      <c r="J11" s="1"/>
      <c r="K11" s="1"/>
    </row>
    <row r="12" spans="1:11">
      <c r="A12" s="21"/>
      <c r="B12" s="9" t="s">
        <v>32</v>
      </c>
      <c r="C12" s="10" t="s">
        <v>5</v>
      </c>
      <c r="D12" s="1"/>
      <c r="E12" s="21"/>
      <c r="F12" s="21"/>
      <c r="G12" s="21"/>
      <c r="H12" s="21"/>
      <c r="I12" s="21"/>
      <c r="J12" s="1"/>
      <c r="K12" s="1"/>
    </row>
    <row r="13" spans="1:11">
      <c r="A13" s="21"/>
      <c r="B13" s="9" t="s">
        <v>33</v>
      </c>
      <c r="C13" s="10" t="s">
        <v>60</v>
      </c>
      <c r="D13" s="1"/>
      <c r="E13" s="21"/>
      <c r="F13" s="21"/>
      <c r="G13" s="21"/>
      <c r="H13" s="21"/>
      <c r="I13" s="21"/>
      <c r="J13" s="1"/>
      <c r="K13" s="1"/>
    </row>
    <row r="14" spans="1:11">
      <c r="A14" s="21"/>
      <c r="B14" s="11" t="s">
        <v>116</v>
      </c>
      <c r="C14" s="10" t="s">
        <v>117</v>
      </c>
      <c r="D14" s="1"/>
      <c r="E14" s="21"/>
      <c r="F14" s="21"/>
      <c r="G14" s="21"/>
      <c r="H14" s="21"/>
      <c r="I14" s="21"/>
      <c r="J14" s="1"/>
      <c r="K14" s="1"/>
    </row>
    <row r="15" spans="1:11">
      <c r="A15" s="21"/>
      <c r="B15" s="9" t="s">
        <v>34</v>
      </c>
      <c r="C15" s="10" t="s">
        <v>6</v>
      </c>
      <c r="D15" s="1"/>
      <c r="E15" s="21"/>
      <c r="F15" s="21"/>
      <c r="G15" s="21"/>
      <c r="H15" s="21"/>
      <c r="I15" s="21"/>
      <c r="J15" s="1"/>
      <c r="K15" s="1"/>
    </row>
    <row r="16" spans="1:11">
      <c r="A16" s="21"/>
      <c r="B16" s="9" t="s">
        <v>35</v>
      </c>
      <c r="C16" s="10" t="s">
        <v>20</v>
      </c>
      <c r="D16" s="1"/>
      <c r="E16" s="21"/>
      <c r="F16" s="21"/>
      <c r="G16" s="21"/>
      <c r="H16" s="21"/>
      <c r="I16" s="21"/>
      <c r="J16" s="1"/>
      <c r="K16" s="1"/>
    </row>
    <row r="17" spans="1:11">
      <c r="A17" s="21"/>
      <c r="B17" s="9" t="s">
        <v>36</v>
      </c>
      <c r="C17" s="12" t="s">
        <v>21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>
      <c r="A18" s="21"/>
      <c r="B18" s="76" t="s">
        <v>24</v>
      </c>
      <c r="C18" s="77"/>
      <c r="D18" s="1"/>
      <c r="E18" s="21"/>
      <c r="F18" s="21"/>
      <c r="G18" s="21"/>
      <c r="H18" s="21"/>
      <c r="I18" s="21"/>
      <c r="J18" s="1"/>
      <c r="K18" s="1"/>
    </row>
    <row r="19" spans="1:11">
      <c r="A19" s="21"/>
      <c r="B19" s="9" t="s">
        <v>37</v>
      </c>
      <c r="C19" s="10" t="s">
        <v>22</v>
      </c>
      <c r="D19" s="1"/>
      <c r="E19" s="21"/>
      <c r="F19" s="21"/>
      <c r="G19" s="21"/>
      <c r="H19" s="21"/>
      <c r="I19" s="21"/>
      <c r="J19" s="1"/>
      <c r="K19" s="1"/>
    </row>
    <row r="20" spans="1:11">
      <c r="A20" s="21"/>
      <c r="B20" s="9" t="s">
        <v>38</v>
      </c>
      <c r="C20" s="10" t="s">
        <v>7</v>
      </c>
      <c r="D20" s="1"/>
      <c r="E20" s="21"/>
      <c r="F20" s="21"/>
      <c r="G20" s="21"/>
      <c r="H20" s="21"/>
      <c r="I20" s="21"/>
      <c r="J20" s="1"/>
      <c r="K20" s="1"/>
    </row>
    <row r="21" spans="1:11">
      <c r="A21" s="21"/>
      <c r="B21" s="9" t="s">
        <v>39</v>
      </c>
      <c r="C21" s="10" t="s">
        <v>8</v>
      </c>
      <c r="D21" s="1"/>
      <c r="E21" s="21"/>
      <c r="F21" s="21"/>
      <c r="G21" s="21"/>
      <c r="H21" s="21"/>
      <c r="I21" s="21"/>
      <c r="J21" s="1"/>
      <c r="K21" s="1"/>
    </row>
    <row r="22" spans="1:11">
      <c r="A22" s="21"/>
      <c r="B22" s="9" t="s">
        <v>40</v>
      </c>
      <c r="C22" s="10" t="s">
        <v>13</v>
      </c>
      <c r="D22" s="1"/>
      <c r="E22" s="21"/>
      <c r="F22" s="21"/>
      <c r="G22" s="21"/>
      <c r="H22" s="21"/>
      <c r="I22" s="21"/>
      <c r="J22" s="1"/>
      <c r="K22" s="1"/>
    </row>
    <row r="23" spans="1:11">
      <c r="A23" s="21"/>
      <c r="B23" s="9" t="s">
        <v>41</v>
      </c>
      <c r="C23" s="10" t="s">
        <v>25</v>
      </c>
      <c r="D23" s="1"/>
      <c r="E23" s="21"/>
      <c r="F23" s="21"/>
      <c r="G23" s="21"/>
      <c r="H23" s="21"/>
      <c r="I23" s="21"/>
      <c r="J23" s="1"/>
      <c r="K23" s="1"/>
    </row>
    <row r="24" spans="1:11">
      <c r="A24" s="21"/>
      <c r="B24" s="9" t="s">
        <v>42</v>
      </c>
      <c r="C24" s="10" t="s">
        <v>9</v>
      </c>
      <c r="D24" s="1"/>
      <c r="E24" s="21"/>
      <c r="F24" s="21"/>
      <c r="G24" s="21"/>
      <c r="H24" s="21"/>
      <c r="I24" s="21"/>
      <c r="J24" s="1"/>
      <c r="K24" s="1"/>
    </row>
    <row r="25" spans="1:11">
      <c r="A25" s="21"/>
      <c r="B25" s="9" t="s">
        <v>43</v>
      </c>
      <c r="C25" s="10" t="s">
        <v>44</v>
      </c>
      <c r="D25" s="1"/>
      <c r="E25" s="21"/>
      <c r="F25" s="21"/>
      <c r="G25" s="21"/>
      <c r="H25" s="21"/>
      <c r="I25" s="21"/>
      <c r="J25" s="1"/>
      <c r="K25" s="1"/>
    </row>
    <row r="26" spans="1:11">
      <c r="A26" s="21"/>
      <c r="B26" s="9" t="s">
        <v>45</v>
      </c>
      <c r="C26" s="10" t="s">
        <v>46</v>
      </c>
      <c r="D26" s="1"/>
      <c r="E26" s="21"/>
      <c r="F26" s="21"/>
      <c r="G26" s="21"/>
      <c r="H26" s="21"/>
      <c r="I26" s="21"/>
      <c r="J26" s="1"/>
      <c r="K26" s="1"/>
    </row>
    <row r="27" spans="1:11">
      <c r="A27" s="21"/>
      <c r="B27" s="9" t="s">
        <v>47</v>
      </c>
      <c r="C27" s="10" t="s">
        <v>14</v>
      </c>
      <c r="D27" s="1"/>
      <c r="E27" s="21"/>
      <c r="F27" s="21"/>
      <c r="G27" s="21"/>
      <c r="H27" s="21"/>
      <c r="I27" s="21"/>
      <c r="J27" s="1"/>
      <c r="K27" s="1"/>
    </row>
    <row r="28" spans="1:11">
      <c r="A28" s="21"/>
      <c r="B28" s="9" t="s">
        <v>48</v>
      </c>
      <c r="C28" s="10" t="s">
        <v>15</v>
      </c>
      <c r="D28" s="1"/>
      <c r="E28" s="21"/>
      <c r="F28" s="21"/>
      <c r="G28" s="21"/>
      <c r="H28" s="21"/>
      <c r="I28" s="21"/>
      <c r="J28" s="1"/>
      <c r="K28" s="1"/>
    </row>
    <row r="29" spans="1:11">
      <c r="A29" s="21"/>
      <c r="B29" s="9" t="s">
        <v>49</v>
      </c>
      <c r="C29" s="10" t="s">
        <v>61</v>
      </c>
      <c r="D29" s="1"/>
      <c r="E29" s="21"/>
      <c r="F29" s="21"/>
      <c r="G29" s="21"/>
      <c r="H29" s="21"/>
      <c r="I29" s="21"/>
      <c r="J29" s="1"/>
      <c r="K29" s="1"/>
    </row>
    <row r="30" spans="1:11">
      <c r="A30" s="21"/>
      <c r="B30" s="11" t="s">
        <v>50</v>
      </c>
      <c r="C30" s="12" t="s">
        <v>55</v>
      </c>
      <c r="D30" s="1"/>
      <c r="E30" s="21"/>
      <c r="F30" s="21"/>
      <c r="G30" s="21"/>
      <c r="H30" s="21"/>
      <c r="I30" s="21"/>
      <c r="J30" s="1"/>
      <c r="K30" s="1"/>
    </row>
    <row r="31" spans="1:11">
      <c r="A31" s="21"/>
      <c r="B31" s="11" t="s">
        <v>53</v>
      </c>
      <c r="C31" s="12" t="s">
        <v>56</v>
      </c>
      <c r="D31" s="1"/>
      <c r="E31" s="21"/>
      <c r="F31" s="21"/>
      <c r="G31" s="21"/>
      <c r="H31" s="21"/>
      <c r="I31" s="21"/>
      <c r="J31" s="1"/>
      <c r="K31" s="1"/>
    </row>
    <row r="32" spans="1:11">
      <c r="A32" s="21"/>
      <c r="B32" s="11" t="s">
        <v>54</v>
      </c>
      <c r="C32" s="10" t="s">
        <v>16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>
      <c r="A34" s="21"/>
      <c r="B34" s="76" t="s">
        <v>51</v>
      </c>
      <c r="C34" s="77"/>
      <c r="D34" s="1"/>
      <c r="E34" s="21"/>
      <c r="F34" s="21"/>
      <c r="G34" s="21"/>
      <c r="H34" s="21"/>
      <c r="I34" s="21"/>
      <c r="J34" s="1"/>
      <c r="K34" s="1"/>
    </row>
    <row r="35" spans="1:11">
      <c r="A35" s="21"/>
      <c r="B35" s="14" t="s">
        <v>52</v>
      </c>
      <c r="C35" s="10" t="s">
        <v>57</v>
      </c>
      <c r="D35" s="1"/>
      <c r="E35" s="21"/>
      <c r="F35" s="21"/>
      <c r="G35" s="21"/>
      <c r="H35" s="21"/>
      <c r="I35" s="21"/>
      <c r="J35" s="1"/>
      <c r="K35" s="1"/>
    </row>
    <row r="36" spans="1:11">
      <c r="A36" s="21"/>
      <c r="B36" s="14" t="s">
        <v>59</v>
      </c>
      <c r="C36" s="10" t="s">
        <v>58</v>
      </c>
      <c r="D36" s="1"/>
      <c r="E36" s="21"/>
      <c r="F36" s="21"/>
      <c r="G36" s="21"/>
      <c r="H36" s="21"/>
      <c r="I36" s="21"/>
      <c r="J36" s="1"/>
      <c r="K36" s="1"/>
    </row>
    <row r="37" spans="1:11">
      <c r="A37" s="21"/>
      <c r="B37" s="14" t="s">
        <v>63</v>
      </c>
      <c r="C37" s="10" t="s">
        <v>64</v>
      </c>
      <c r="D37" s="1"/>
      <c r="E37" s="21"/>
      <c r="F37" s="21"/>
      <c r="G37" s="21"/>
      <c r="H37" s="21"/>
      <c r="I37" s="21"/>
      <c r="J37" s="1"/>
      <c r="K37" s="1"/>
    </row>
    <row r="38" spans="1:11">
      <c r="A38" s="21"/>
      <c r="B38" s="14" t="s">
        <v>65</v>
      </c>
      <c r="C38" s="10" t="s">
        <v>66</v>
      </c>
      <c r="D38" s="1"/>
      <c r="E38" s="21"/>
      <c r="F38" s="21"/>
      <c r="G38" s="21"/>
      <c r="H38" s="21"/>
      <c r="I38" s="21"/>
      <c r="J38" s="1"/>
      <c r="K38" s="1"/>
    </row>
    <row r="39" spans="1:11">
      <c r="A39" s="21"/>
      <c r="B39" s="14" t="s">
        <v>67</v>
      </c>
      <c r="C39" s="10" t="s">
        <v>68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>
      <c r="A40" s="21"/>
      <c r="B40" s="76" t="s">
        <v>69</v>
      </c>
      <c r="C40" s="77"/>
      <c r="D40" s="1"/>
      <c r="E40" s="21"/>
      <c r="F40" s="21"/>
      <c r="G40" s="21"/>
      <c r="H40" s="21"/>
      <c r="I40" s="21"/>
      <c r="J40" s="1"/>
      <c r="K40" s="1"/>
    </row>
    <row r="41" spans="1:11">
      <c r="A41" s="21"/>
      <c r="B41" s="14" t="s">
        <v>70</v>
      </c>
      <c r="C41" s="10" t="s">
        <v>71</v>
      </c>
      <c r="D41" s="1"/>
      <c r="E41" s="21"/>
      <c r="F41" s="21"/>
      <c r="G41" s="21"/>
      <c r="H41" s="21"/>
      <c r="I41" s="21"/>
      <c r="J41" s="1"/>
      <c r="K41" s="1"/>
    </row>
    <row r="42" spans="1:11">
      <c r="A42" s="21"/>
      <c r="B42" s="14" t="s">
        <v>103</v>
      </c>
      <c r="C42" s="10" t="s">
        <v>92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>
      <c r="A43" s="21"/>
      <c r="B43" s="76" t="s">
        <v>10</v>
      </c>
      <c r="C43" s="77"/>
      <c r="D43" s="1"/>
      <c r="E43" s="21"/>
      <c r="F43" s="21"/>
      <c r="G43" s="21"/>
      <c r="H43" s="21"/>
      <c r="I43" s="21"/>
      <c r="J43" s="1"/>
      <c r="K43" s="1"/>
    </row>
    <row r="44" spans="1:11">
      <c r="A44" s="21"/>
      <c r="B44" s="15" t="s">
        <v>76</v>
      </c>
      <c r="C44" s="16" t="s">
        <v>72</v>
      </c>
      <c r="D44" s="1"/>
      <c r="E44" s="21"/>
      <c r="F44" s="21"/>
      <c r="G44" s="21"/>
      <c r="H44" s="21"/>
      <c r="I44" s="21"/>
      <c r="J44" s="1"/>
      <c r="K44" s="1"/>
    </row>
    <row r="45" spans="1:11">
      <c r="A45" s="21"/>
      <c r="B45" s="17" t="s">
        <v>77</v>
      </c>
      <c r="C45" s="16" t="s">
        <v>73</v>
      </c>
      <c r="D45" s="1"/>
      <c r="E45" s="21"/>
      <c r="F45" s="21"/>
      <c r="G45" s="21"/>
      <c r="H45" s="21"/>
      <c r="I45" s="21"/>
      <c r="J45" s="1"/>
      <c r="K45" s="1"/>
    </row>
    <row r="46" spans="1:11" ht="25.5">
      <c r="A46" s="21"/>
      <c r="B46" s="15" t="s">
        <v>78</v>
      </c>
      <c r="C46" s="16" t="s">
        <v>79</v>
      </c>
      <c r="D46" s="1"/>
      <c r="E46" s="21"/>
      <c r="F46" s="21"/>
      <c r="G46" s="21"/>
      <c r="H46" s="21"/>
      <c r="I46" s="21"/>
      <c r="J46" s="1"/>
      <c r="K46" s="1"/>
    </row>
    <row r="47" spans="1:11">
      <c r="A47" s="21"/>
      <c r="B47" s="17" t="s">
        <v>80</v>
      </c>
      <c r="C47" s="7" t="s">
        <v>109</v>
      </c>
      <c r="D47" s="1"/>
      <c r="E47" s="21"/>
      <c r="F47" s="21"/>
      <c r="G47" s="21"/>
      <c r="H47" s="21"/>
      <c r="I47" s="21"/>
      <c r="J47" s="1"/>
      <c r="K47" s="1"/>
    </row>
    <row r="48" spans="1:11">
      <c r="A48" s="21"/>
      <c r="B48" s="17" t="s">
        <v>81</v>
      </c>
      <c r="C48" s="7" t="s">
        <v>74</v>
      </c>
      <c r="D48" s="1"/>
      <c r="E48" s="21"/>
      <c r="F48" s="21"/>
      <c r="G48" s="21"/>
      <c r="H48" s="21"/>
      <c r="I48" s="21"/>
      <c r="J48" s="1"/>
      <c r="K48" s="1"/>
    </row>
    <row r="49" spans="1:11">
      <c r="A49" s="21"/>
      <c r="B49" s="17" t="s">
        <v>82</v>
      </c>
      <c r="C49" s="7" t="s">
        <v>83</v>
      </c>
      <c r="D49" s="1"/>
      <c r="E49" s="21"/>
      <c r="F49" s="21"/>
      <c r="G49" s="21"/>
      <c r="H49" s="21"/>
      <c r="I49" s="21"/>
      <c r="J49" s="1"/>
      <c r="K49" s="1"/>
    </row>
    <row r="50" spans="1:11">
      <c r="A50" s="21"/>
      <c r="B50" s="17" t="s">
        <v>84</v>
      </c>
      <c r="C50" s="16" t="s">
        <v>85</v>
      </c>
      <c r="D50" s="1"/>
      <c r="E50" s="21"/>
      <c r="F50" s="21"/>
      <c r="G50" s="21"/>
      <c r="H50" s="21"/>
      <c r="I50" s="21"/>
      <c r="J50" s="1"/>
      <c r="K50" s="1"/>
    </row>
    <row r="51" spans="1:11" ht="25.5">
      <c r="A51" s="21"/>
      <c r="B51" s="17" t="s">
        <v>86</v>
      </c>
      <c r="C51" s="16" t="s">
        <v>87</v>
      </c>
      <c r="D51" s="1"/>
      <c r="E51" s="21"/>
      <c r="F51" s="21"/>
      <c r="G51" s="21"/>
      <c r="H51" s="21"/>
      <c r="I51" s="21"/>
      <c r="J51" s="1"/>
      <c r="K51" s="1"/>
    </row>
    <row r="52" spans="1:11">
      <c r="A52" s="21"/>
      <c r="B52" s="17" t="s">
        <v>88</v>
      </c>
      <c r="C52" s="16" t="s">
        <v>89</v>
      </c>
      <c r="D52" s="1"/>
      <c r="E52" s="21"/>
      <c r="F52" s="21"/>
      <c r="G52" s="21"/>
      <c r="H52" s="21"/>
      <c r="I52" s="21"/>
      <c r="J52" s="1"/>
      <c r="K52" s="1"/>
    </row>
    <row r="53" spans="1:11">
      <c r="A53" s="21"/>
      <c r="B53" s="17" t="s">
        <v>90</v>
      </c>
      <c r="C53" s="16" t="s">
        <v>75</v>
      </c>
      <c r="D53" s="1"/>
      <c r="E53" s="21"/>
      <c r="F53" s="21"/>
      <c r="G53" s="21"/>
      <c r="H53" s="21"/>
      <c r="I53" s="21"/>
      <c r="J53" s="1"/>
      <c r="K53" s="1"/>
    </row>
    <row r="54" spans="1:11">
      <c r="A54" s="21"/>
      <c r="B54" s="17" t="s">
        <v>110</v>
      </c>
      <c r="C54" s="18" t="s">
        <v>111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>
      <c r="A55" s="21"/>
      <c r="B55" s="74" t="s">
        <v>11</v>
      </c>
      <c r="C55" s="75"/>
      <c r="D55" s="1"/>
      <c r="E55" s="21"/>
      <c r="F55" s="21"/>
      <c r="G55" s="21"/>
      <c r="H55" s="21"/>
      <c r="I55" s="21"/>
      <c r="J55" s="1"/>
      <c r="K55" s="1"/>
    </row>
    <row r="56" spans="1:11">
      <c r="A56" s="21"/>
      <c r="B56" s="17" t="s">
        <v>93</v>
      </c>
      <c r="C56" s="19" t="s">
        <v>101</v>
      </c>
      <c r="D56" s="1"/>
      <c r="E56" s="21"/>
      <c r="F56" s="21"/>
      <c r="G56" s="21"/>
      <c r="H56" s="21"/>
      <c r="I56" s="21"/>
      <c r="J56" s="1"/>
      <c r="K56" s="1"/>
    </row>
    <row r="57" spans="1:11">
      <c r="A57" s="21"/>
      <c r="B57" s="17" t="s">
        <v>94</v>
      </c>
      <c r="C57" s="19" t="s">
        <v>102</v>
      </c>
      <c r="D57" s="1"/>
      <c r="E57" s="21"/>
      <c r="F57" s="21"/>
      <c r="G57" s="21"/>
      <c r="H57" s="21"/>
      <c r="I57" s="21"/>
      <c r="J57" s="1"/>
      <c r="K57" s="1"/>
    </row>
    <row r="58" spans="1:11">
      <c r="A58" s="21"/>
      <c r="B58" s="17" t="s">
        <v>95</v>
      </c>
      <c r="C58" s="20" t="s">
        <v>109</v>
      </c>
      <c r="D58" s="1"/>
      <c r="E58" s="21"/>
      <c r="F58" s="21"/>
      <c r="G58" s="21"/>
      <c r="H58" s="21"/>
      <c r="I58" s="21"/>
      <c r="J58" s="1"/>
      <c r="K58" s="1"/>
    </row>
    <row r="59" spans="1:11">
      <c r="A59" s="21"/>
      <c r="B59" s="17" t="s">
        <v>96</v>
      </c>
      <c r="C59" s="16" t="s">
        <v>104</v>
      </c>
      <c r="D59" s="1"/>
      <c r="E59" s="21"/>
      <c r="F59" s="21"/>
      <c r="G59" s="21"/>
      <c r="H59" s="21"/>
      <c r="I59" s="21"/>
      <c r="J59" s="1"/>
      <c r="K59" s="1"/>
    </row>
    <row r="60" spans="1:11">
      <c r="A60" s="21"/>
      <c r="B60" s="17" t="s">
        <v>97</v>
      </c>
      <c r="C60" s="16" t="s">
        <v>112</v>
      </c>
      <c r="E60" s="21"/>
      <c r="F60" s="21"/>
      <c r="G60" s="21"/>
      <c r="H60" s="21"/>
      <c r="I60" s="21"/>
      <c r="J60" s="1"/>
      <c r="K60" s="1"/>
    </row>
    <row r="61" spans="1:11">
      <c r="A61" s="21"/>
      <c r="B61" s="17" t="s">
        <v>98</v>
      </c>
      <c r="C61" s="16" t="s">
        <v>113</v>
      </c>
      <c r="E61" s="21"/>
      <c r="F61" s="21"/>
      <c r="G61" s="21"/>
      <c r="H61" s="21"/>
      <c r="I61" s="21"/>
      <c r="J61" s="1"/>
      <c r="K61" s="1"/>
    </row>
    <row r="62" spans="1:11">
      <c r="A62" s="21"/>
      <c r="B62" s="17" t="s">
        <v>99</v>
      </c>
      <c r="C62" s="16" t="s">
        <v>114</v>
      </c>
      <c r="E62" s="21"/>
      <c r="F62" s="21"/>
      <c r="G62" s="21"/>
      <c r="H62" s="21"/>
      <c r="I62" s="21"/>
      <c r="J62" s="1"/>
      <c r="K62" s="1"/>
    </row>
    <row r="63" spans="1:11">
      <c r="A63" s="21"/>
      <c r="B63" s="17" t="s">
        <v>100</v>
      </c>
      <c r="C63" s="16" t="s">
        <v>105</v>
      </c>
      <c r="E63" s="21"/>
      <c r="F63" s="21"/>
      <c r="G63" s="21"/>
      <c r="H63" s="21"/>
      <c r="I63" s="21"/>
      <c r="J63" s="1"/>
      <c r="K63" s="1"/>
    </row>
    <row r="64" spans="1:11">
      <c r="A64" s="21"/>
      <c r="B64" s="17" t="s">
        <v>106</v>
      </c>
      <c r="C64" s="7" t="s">
        <v>91</v>
      </c>
      <c r="E64" s="21"/>
      <c r="F64" s="21"/>
      <c r="G64" s="21"/>
      <c r="H64" s="21"/>
      <c r="I64" s="21"/>
      <c r="J64" s="1"/>
      <c r="K64" s="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tabSelected="1" view="pageBreakPreview" topLeftCell="C10" zoomScale="80" zoomScaleNormal="90" zoomScaleSheetLayoutView="80" workbookViewId="0">
      <selection activeCell="K74" sqref="K74"/>
    </sheetView>
  </sheetViews>
  <sheetFormatPr baseColWidth="10" defaultColWidth="11.42578125" defaultRowHeight="12.75"/>
  <cols>
    <col min="1" max="1" width="10.140625" style="28" customWidth="1"/>
    <col min="2" max="2" width="15.5703125" style="28" customWidth="1"/>
    <col min="3" max="3" width="18.85546875" style="28" customWidth="1"/>
    <col min="4" max="4" width="67.140625" style="28" customWidth="1"/>
    <col min="5" max="5" width="23.5703125" style="28" customWidth="1"/>
    <col min="6" max="6" width="19.28515625" style="28" customWidth="1"/>
    <col min="7" max="7" width="18" style="28" customWidth="1"/>
    <col min="8" max="10" width="13.7109375" style="28" customWidth="1"/>
    <col min="11" max="11" width="13" style="28" customWidth="1"/>
    <col min="12" max="12" width="21.7109375" style="28" customWidth="1"/>
    <col min="13" max="16384" width="11.42578125" style="28"/>
  </cols>
  <sheetData>
    <row r="1" spans="1:12" ht="15">
      <c r="J1" s="27"/>
      <c r="L1" s="27" t="s">
        <v>122</v>
      </c>
    </row>
    <row r="2" spans="1:12" ht="21.75" customHeight="1">
      <c r="A2" s="89" t="s">
        <v>146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4.25" customHeight="1">
      <c r="A3" s="89" t="s">
        <v>230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9" customHeight="1">
      <c r="A4" s="29"/>
      <c r="B4" s="29"/>
      <c r="C4" s="30"/>
      <c r="G4" s="31"/>
      <c r="I4" s="32"/>
      <c r="J4" s="32"/>
    </row>
    <row r="5" spans="1:12" s="37" customFormat="1" ht="9" customHeight="1" thickBot="1">
      <c r="A5" s="33"/>
      <c r="B5" s="33"/>
      <c r="C5" s="33"/>
      <c r="D5" s="33"/>
      <c r="E5" s="33"/>
      <c r="F5" s="34"/>
      <c r="G5" s="34"/>
      <c r="H5" s="34"/>
      <c r="I5" s="35"/>
      <c r="J5" s="35"/>
      <c r="K5" s="36"/>
      <c r="L5" s="36"/>
    </row>
    <row r="6" spans="1:12" s="22" customFormat="1" ht="19.5" customHeight="1" thickBot="1">
      <c r="A6" s="90" t="s">
        <v>123</v>
      </c>
      <c r="B6" s="90" t="s">
        <v>124</v>
      </c>
      <c r="C6" s="90" t="s">
        <v>125</v>
      </c>
      <c r="D6" s="90" t="s">
        <v>132</v>
      </c>
      <c r="E6" s="90" t="s">
        <v>120</v>
      </c>
      <c r="F6" s="23"/>
      <c r="G6" s="24"/>
      <c r="H6" s="24" t="s">
        <v>135</v>
      </c>
      <c r="I6" s="24"/>
      <c r="J6" s="25"/>
      <c r="K6" s="90" t="s">
        <v>121</v>
      </c>
      <c r="L6" s="90" t="s">
        <v>130</v>
      </c>
    </row>
    <row r="7" spans="1:12" s="22" customFormat="1" ht="13.5" thickBot="1">
      <c r="A7" s="91"/>
      <c r="B7" s="91"/>
      <c r="C7" s="91"/>
      <c r="D7" s="91"/>
      <c r="E7" s="91"/>
      <c r="F7" s="93" t="s">
        <v>1</v>
      </c>
      <c r="G7" s="95" t="s">
        <v>131</v>
      </c>
      <c r="H7" s="96"/>
      <c r="I7" s="96"/>
      <c r="J7" s="97"/>
      <c r="K7" s="91"/>
      <c r="L7" s="91"/>
    </row>
    <row r="8" spans="1:12" s="22" customFormat="1" ht="13.5" customHeight="1" thickBot="1">
      <c r="A8" s="92"/>
      <c r="B8" s="92"/>
      <c r="C8" s="92"/>
      <c r="D8" s="92"/>
      <c r="E8" s="92"/>
      <c r="F8" s="94"/>
      <c r="G8" s="26" t="s">
        <v>126</v>
      </c>
      <c r="H8" s="26" t="s">
        <v>127</v>
      </c>
      <c r="I8" s="26" t="s">
        <v>128</v>
      </c>
      <c r="J8" s="26" t="s">
        <v>129</v>
      </c>
      <c r="K8" s="92"/>
      <c r="L8" s="92"/>
    </row>
    <row r="9" spans="1:12" ht="15" customHeight="1">
      <c r="A9" s="38"/>
      <c r="B9" s="39"/>
      <c r="C9" s="65" t="s">
        <v>133</v>
      </c>
      <c r="D9" s="38"/>
      <c r="E9" s="38"/>
      <c r="F9" s="41"/>
      <c r="G9" s="41"/>
      <c r="H9" s="41"/>
      <c r="I9" s="41"/>
      <c r="J9" s="41"/>
      <c r="K9" s="38"/>
      <c r="L9" s="38"/>
    </row>
    <row r="10" spans="1:12" ht="24">
      <c r="A10" s="40">
        <v>1</v>
      </c>
      <c r="B10" s="40" t="s">
        <v>134</v>
      </c>
      <c r="C10" s="40" t="s">
        <v>141</v>
      </c>
      <c r="D10" s="66" t="s">
        <v>147</v>
      </c>
      <c r="E10" s="67" t="s">
        <v>149</v>
      </c>
      <c r="F10" s="41">
        <f>SUM(G10:J10)</f>
        <v>1350000</v>
      </c>
      <c r="G10" s="67">
        <v>1350000</v>
      </c>
      <c r="H10" s="41">
        <v>0</v>
      </c>
      <c r="I10" s="41">
        <v>0</v>
      </c>
      <c r="J10" s="41">
        <v>0</v>
      </c>
      <c r="K10" s="68">
        <v>70</v>
      </c>
      <c r="L10" s="61" t="s">
        <v>228</v>
      </c>
    </row>
    <row r="11" spans="1:12" ht="24">
      <c r="A11" s="40">
        <v>2</v>
      </c>
      <c r="B11" s="40" t="s">
        <v>134</v>
      </c>
      <c r="C11" s="40" t="s">
        <v>141</v>
      </c>
      <c r="D11" s="66" t="s">
        <v>148</v>
      </c>
      <c r="E11" s="67" t="s">
        <v>150</v>
      </c>
      <c r="F11" s="41">
        <f>SUM(G11:J11)</f>
        <v>695000</v>
      </c>
      <c r="G11" s="67">
        <v>695000</v>
      </c>
      <c r="H11" s="41">
        <v>0</v>
      </c>
      <c r="I11" s="41">
        <v>0</v>
      </c>
      <c r="J11" s="41">
        <v>0</v>
      </c>
      <c r="K11" s="68">
        <v>900</v>
      </c>
      <c r="L11" s="61" t="s">
        <v>228</v>
      </c>
    </row>
    <row r="12" spans="1:12">
      <c r="A12" s="40"/>
      <c r="B12" s="40"/>
      <c r="C12" s="40"/>
      <c r="D12" s="59" t="s">
        <v>136</v>
      </c>
      <c r="E12" s="38"/>
      <c r="F12" s="60">
        <f>SUM(F10:F11)</f>
        <v>2045000</v>
      </c>
      <c r="G12" s="60">
        <f t="shared" ref="G12:J12" si="0">SUM(G10:G11)</f>
        <v>2045000</v>
      </c>
      <c r="H12" s="60">
        <f t="shared" si="0"/>
        <v>0</v>
      </c>
      <c r="I12" s="60">
        <f t="shared" si="0"/>
        <v>0</v>
      </c>
      <c r="J12" s="60">
        <f t="shared" si="0"/>
        <v>0</v>
      </c>
      <c r="K12" s="38"/>
      <c r="L12" s="38"/>
    </row>
    <row r="13" spans="1:12">
      <c r="A13" s="40"/>
      <c r="B13" s="40"/>
      <c r="C13" s="65" t="s">
        <v>151</v>
      </c>
      <c r="D13" s="59"/>
      <c r="E13" s="38"/>
      <c r="F13" s="60"/>
      <c r="G13" s="60"/>
      <c r="H13" s="60"/>
      <c r="I13" s="60"/>
      <c r="J13" s="60"/>
      <c r="K13" s="38"/>
      <c r="L13" s="38"/>
    </row>
    <row r="14" spans="1:12" ht="24">
      <c r="A14" s="40">
        <v>3</v>
      </c>
      <c r="B14" s="40" t="s">
        <v>134</v>
      </c>
      <c r="C14" s="40" t="s">
        <v>226</v>
      </c>
      <c r="D14" s="66" t="s">
        <v>152</v>
      </c>
      <c r="E14" s="67" t="s">
        <v>153</v>
      </c>
      <c r="F14" s="41">
        <f>SUM(G14:J14)</f>
        <v>680000</v>
      </c>
      <c r="G14" s="67">
        <v>680000</v>
      </c>
      <c r="H14" s="41">
        <v>0</v>
      </c>
      <c r="I14" s="41">
        <v>0</v>
      </c>
      <c r="J14" s="41">
        <v>0</v>
      </c>
      <c r="K14" s="68">
        <v>141</v>
      </c>
      <c r="L14" s="61" t="s">
        <v>228</v>
      </c>
    </row>
    <row r="15" spans="1:12">
      <c r="A15" s="40"/>
      <c r="B15" s="40"/>
      <c r="C15" s="40"/>
      <c r="D15" s="59" t="s">
        <v>225</v>
      </c>
      <c r="E15" s="72"/>
      <c r="F15" s="60">
        <f>SUM(F14)</f>
        <v>680000</v>
      </c>
      <c r="G15" s="60">
        <f t="shared" ref="G15:J15" si="1">SUM(G14)</f>
        <v>680000</v>
      </c>
      <c r="H15" s="60">
        <f t="shared" si="1"/>
        <v>0</v>
      </c>
      <c r="I15" s="60">
        <f t="shared" si="1"/>
        <v>0</v>
      </c>
      <c r="J15" s="60">
        <f t="shared" si="1"/>
        <v>0</v>
      </c>
      <c r="K15" s="73"/>
      <c r="L15" s="38"/>
    </row>
    <row r="16" spans="1:12">
      <c r="A16" s="40"/>
      <c r="B16" s="40"/>
      <c r="C16" s="65" t="s">
        <v>137</v>
      </c>
      <c r="D16" s="42"/>
      <c r="E16" s="38"/>
      <c r="F16" s="41"/>
      <c r="G16" s="41"/>
      <c r="H16" s="41"/>
      <c r="I16" s="41"/>
      <c r="J16" s="41"/>
      <c r="K16" s="38"/>
      <c r="L16" s="38"/>
    </row>
    <row r="17" spans="1:12" ht="24">
      <c r="A17" s="40">
        <v>4</v>
      </c>
      <c r="B17" s="40" t="s">
        <v>134</v>
      </c>
      <c r="C17" s="61" t="s">
        <v>142</v>
      </c>
      <c r="D17" s="66" t="s">
        <v>154</v>
      </c>
      <c r="E17" s="69" t="s">
        <v>162</v>
      </c>
      <c r="F17" s="41">
        <f>SUM(G17:J17)</f>
        <v>568000</v>
      </c>
      <c r="G17" s="67">
        <v>568000</v>
      </c>
      <c r="H17" s="41">
        <v>0</v>
      </c>
      <c r="I17" s="41">
        <v>0</v>
      </c>
      <c r="J17" s="41">
        <v>0</v>
      </c>
      <c r="K17" s="68">
        <v>137</v>
      </c>
      <c r="L17" s="61" t="s">
        <v>228</v>
      </c>
    </row>
    <row r="18" spans="1:12" ht="24">
      <c r="A18" s="40">
        <v>5</v>
      </c>
      <c r="B18" s="40" t="s">
        <v>134</v>
      </c>
      <c r="C18" s="61" t="s">
        <v>142</v>
      </c>
      <c r="D18" s="66" t="s">
        <v>155</v>
      </c>
      <c r="E18" s="69" t="s">
        <v>163</v>
      </c>
      <c r="F18" s="41">
        <f t="shared" ref="F18:F27" si="2">SUM(G18:J18)</f>
        <v>585000</v>
      </c>
      <c r="G18" s="67">
        <v>585000</v>
      </c>
      <c r="H18" s="41">
        <v>0</v>
      </c>
      <c r="I18" s="41">
        <v>0</v>
      </c>
      <c r="J18" s="41">
        <v>0</v>
      </c>
      <c r="K18" s="68">
        <v>97</v>
      </c>
      <c r="L18" s="61" t="s">
        <v>228</v>
      </c>
    </row>
    <row r="19" spans="1:12" ht="24">
      <c r="A19" s="40">
        <v>6</v>
      </c>
      <c r="B19" s="40" t="s">
        <v>134</v>
      </c>
      <c r="C19" s="61" t="s">
        <v>142</v>
      </c>
      <c r="D19" s="66" t="s">
        <v>156</v>
      </c>
      <c r="E19" s="69" t="s">
        <v>164</v>
      </c>
      <c r="F19" s="41">
        <f t="shared" si="2"/>
        <v>560000</v>
      </c>
      <c r="G19" s="67">
        <v>560000</v>
      </c>
      <c r="H19" s="41">
        <v>0</v>
      </c>
      <c r="I19" s="41">
        <v>0</v>
      </c>
      <c r="J19" s="41">
        <v>0</v>
      </c>
      <c r="K19" s="68">
        <v>105</v>
      </c>
      <c r="L19" s="61" t="s">
        <v>228</v>
      </c>
    </row>
    <row r="20" spans="1:12" ht="24">
      <c r="A20" s="40">
        <v>7</v>
      </c>
      <c r="B20" s="40" t="s">
        <v>134</v>
      </c>
      <c r="C20" s="61" t="s">
        <v>142</v>
      </c>
      <c r="D20" s="66" t="s">
        <v>157</v>
      </c>
      <c r="E20" s="69" t="s">
        <v>165</v>
      </c>
      <c r="F20" s="41">
        <f t="shared" si="2"/>
        <v>590000</v>
      </c>
      <c r="G20" s="67">
        <v>590000</v>
      </c>
      <c r="H20" s="41">
        <v>0</v>
      </c>
      <c r="I20" s="41">
        <v>0</v>
      </c>
      <c r="J20" s="41">
        <v>0</v>
      </c>
      <c r="K20" s="68">
        <v>278</v>
      </c>
      <c r="L20" s="61" t="s">
        <v>228</v>
      </c>
    </row>
    <row r="21" spans="1:12" ht="36">
      <c r="A21" s="40">
        <v>8</v>
      </c>
      <c r="B21" s="40" t="s">
        <v>134</v>
      </c>
      <c r="C21" s="61" t="s">
        <v>142</v>
      </c>
      <c r="D21" s="66" t="s">
        <v>158</v>
      </c>
      <c r="E21" s="69" t="s">
        <v>166</v>
      </c>
      <c r="F21" s="41">
        <f t="shared" si="2"/>
        <v>645950</v>
      </c>
      <c r="G21" s="67">
        <v>645950</v>
      </c>
      <c r="H21" s="41">
        <v>0</v>
      </c>
      <c r="I21" s="41">
        <v>0</v>
      </c>
      <c r="J21" s="41">
        <v>0</v>
      </c>
      <c r="K21" s="68">
        <v>711</v>
      </c>
      <c r="L21" s="61" t="s">
        <v>228</v>
      </c>
    </row>
    <row r="22" spans="1:12" ht="36">
      <c r="A22" s="40">
        <v>9</v>
      </c>
      <c r="B22" s="40" t="s">
        <v>134</v>
      </c>
      <c r="C22" s="61" t="s">
        <v>142</v>
      </c>
      <c r="D22" s="66" t="s">
        <v>159</v>
      </c>
      <c r="E22" s="69" t="s">
        <v>166</v>
      </c>
      <c r="F22" s="41">
        <f t="shared" si="2"/>
        <v>615000</v>
      </c>
      <c r="G22" s="67">
        <v>615000</v>
      </c>
      <c r="H22" s="41">
        <v>0</v>
      </c>
      <c r="I22" s="41">
        <v>0</v>
      </c>
      <c r="J22" s="41">
        <v>0</v>
      </c>
      <c r="K22" s="68">
        <v>711</v>
      </c>
      <c r="L22" s="61" t="s">
        <v>228</v>
      </c>
    </row>
    <row r="23" spans="1:12" ht="36">
      <c r="A23" s="40">
        <v>10</v>
      </c>
      <c r="B23" s="40" t="s">
        <v>134</v>
      </c>
      <c r="C23" s="61" t="s">
        <v>142</v>
      </c>
      <c r="D23" s="66" t="s">
        <v>160</v>
      </c>
      <c r="E23" s="69" t="s">
        <v>167</v>
      </c>
      <c r="F23" s="41">
        <f t="shared" si="2"/>
        <v>869000</v>
      </c>
      <c r="G23" s="67">
        <v>869000</v>
      </c>
      <c r="H23" s="41">
        <v>0</v>
      </c>
      <c r="I23" s="41">
        <v>0</v>
      </c>
      <c r="J23" s="41">
        <v>0</v>
      </c>
      <c r="K23" s="68">
        <v>21</v>
      </c>
      <c r="L23" s="61" t="s">
        <v>228</v>
      </c>
    </row>
    <row r="24" spans="1:12" ht="24">
      <c r="A24" s="40">
        <v>11</v>
      </c>
      <c r="B24" s="40" t="s">
        <v>134</v>
      </c>
      <c r="C24" s="61" t="s">
        <v>142</v>
      </c>
      <c r="D24" s="66" t="s">
        <v>161</v>
      </c>
      <c r="E24" s="69" t="s">
        <v>168</v>
      </c>
      <c r="F24" s="41">
        <f t="shared" si="2"/>
        <v>2055000</v>
      </c>
      <c r="G24" s="67">
        <v>2055000</v>
      </c>
      <c r="H24" s="41">
        <v>0</v>
      </c>
      <c r="I24" s="41">
        <v>0</v>
      </c>
      <c r="J24" s="41">
        <v>0</v>
      </c>
      <c r="K24" s="68">
        <v>50</v>
      </c>
      <c r="L24" s="61" t="s">
        <v>228</v>
      </c>
    </row>
    <row r="25" spans="1:12">
      <c r="A25" s="40"/>
      <c r="B25" s="40"/>
      <c r="C25" s="40"/>
      <c r="D25" s="65" t="s">
        <v>138</v>
      </c>
      <c r="E25" s="38"/>
      <c r="F25" s="60">
        <f>SUM(F17:F24)</f>
        <v>6487950</v>
      </c>
      <c r="G25" s="60">
        <f t="shared" ref="G25:J25" si="3">SUM(G17:G24)</f>
        <v>6487950</v>
      </c>
      <c r="H25" s="60">
        <f t="shared" si="3"/>
        <v>0</v>
      </c>
      <c r="I25" s="60">
        <f t="shared" si="3"/>
        <v>0</v>
      </c>
      <c r="J25" s="60">
        <f t="shared" si="3"/>
        <v>0</v>
      </c>
      <c r="K25" s="38"/>
      <c r="L25" s="38"/>
    </row>
    <row r="26" spans="1:12">
      <c r="A26" s="40"/>
      <c r="B26" s="40"/>
      <c r="C26" s="65" t="s">
        <v>169</v>
      </c>
      <c r="D26" s="59"/>
      <c r="E26" s="38"/>
      <c r="F26" s="60"/>
      <c r="G26" s="60"/>
      <c r="H26" s="60"/>
      <c r="I26" s="60"/>
      <c r="J26" s="60"/>
      <c r="K26" s="38"/>
      <c r="L26" s="38"/>
    </row>
    <row r="27" spans="1:12" ht="24">
      <c r="A27" s="40">
        <v>12</v>
      </c>
      <c r="B27" s="40" t="s">
        <v>134</v>
      </c>
      <c r="C27" s="61" t="s">
        <v>227</v>
      </c>
      <c r="D27" s="66" t="s">
        <v>171</v>
      </c>
      <c r="E27" s="69" t="s">
        <v>172</v>
      </c>
      <c r="F27" s="41">
        <f t="shared" si="2"/>
        <v>3000000</v>
      </c>
      <c r="G27" s="67">
        <v>3000000</v>
      </c>
      <c r="H27" s="41">
        <v>0</v>
      </c>
      <c r="I27" s="41">
        <v>0</v>
      </c>
      <c r="J27" s="41">
        <v>0</v>
      </c>
      <c r="K27" s="68">
        <v>200</v>
      </c>
      <c r="L27" s="61" t="s">
        <v>228</v>
      </c>
    </row>
    <row r="28" spans="1:12">
      <c r="A28" s="40"/>
      <c r="B28" s="40"/>
      <c r="C28" s="40"/>
      <c r="D28" s="59" t="s">
        <v>170</v>
      </c>
      <c r="E28" s="38"/>
      <c r="F28" s="60">
        <f>SUM(F27)</f>
        <v>3000000</v>
      </c>
      <c r="G28" s="60">
        <f t="shared" ref="G28:J28" si="4">SUM(G27)</f>
        <v>3000000</v>
      </c>
      <c r="H28" s="60">
        <f t="shared" si="4"/>
        <v>0</v>
      </c>
      <c r="I28" s="60">
        <f t="shared" si="4"/>
        <v>0</v>
      </c>
      <c r="J28" s="60">
        <f t="shared" si="4"/>
        <v>0</v>
      </c>
      <c r="K28" s="38"/>
      <c r="L28" s="38"/>
    </row>
    <row r="29" spans="1:12">
      <c r="A29" s="40"/>
      <c r="B29" s="40"/>
      <c r="C29" s="65" t="s">
        <v>139</v>
      </c>
      <c r="D29" s="63"/>
      <c r="E29" s="38"/>
      <c r="F29" s="41"/>
      <c r="G29" s="41"/>
      <c r="H29" s="41"/>
      <c r="I29" s="41"/>
      <c r="J29" s="41"/>
      <c r="K29" s="38"/>
      <c r="L29" s="64"/>
    </row>
    <row r="30" spans="1:12" ht="36">
      <c r="A30" s="40">
        <v>13</v>
      </c>
      <c r="B30" s="40" t="s">
        <v>134</v>
      </c>
      <c r="C30" s="40" t="s">
        <v>144</v>
      </c>
      <c r="D30" s="66" t="s">
        <v>173</v>
      </c>
      <c r="E30" s="70" t="s">
        <v>204</v>
      </c>
      <c r="F30" s="41">
        <f t="shared" ref="F30:F60" si="5">SUM(G30:J30)</f>
        <v>1027880.67</v>
      </c>
      <c r="G30" s="67">
        <v>1027880.67</v>
      </c>
      <c r="H30" s="41">
        <v>0</v>
      </c>
      <c r="I30" s="41">
        <v>0</v>
      </c>
      <c r="J30" s="41">
        <v>0</v>
      </c>
      <c r="K30" s="68">
        <v>96</v>
      </c>
      <c r="L30" s="61" t="s">
        <v>228</v>
      </c>
    </row>
    <row r="31" spans="1:12" ht="24">
      <c r="A31" s="40">
        <v>14</v>
      </c>
      <c r="B31" s="40" t="s">
        <v>134</v>
      </c>
      <c r="C31" s="40" t="s">
        <v>145</v>
      </c>
      <c r="D31" s="71" t="s">
        <v>174</v>
      </c>
      <c r="E31" s="70" t="s">
        <v>205</v>
      </c>
      <c r="F31" s="41">
        <f t="shared" si="5"/>
        <v>1013560</v>
      </c>
      <c r="G31" s="67">
        <v>1013560</v>
      </c>
      <c r="H31" s="41">
        <v>0</v>
      </c>
      <c r="I31" s="41">
        <v>0</v>
      </c>
      <c r="J31" s="41">
        <v>0</v>
      </c>
      <c r="K31" s="68">
        <v>274</v>
      </c>
      <c r="L31" s="61" t="s">
        <v>228</v>
      </c>
    </row>
    <row r="32" spans="1:12" ht="24">
      <c r="A32" s="40">
        <v>15</v>
      </c>
      <c r="B32" s="40" t="s">
        <v>134</v>
      </c>
      <c r="C32" s="40" t="s">
        <v>145</v>
      </c>
      <c r="D32" s="71" t="s">
        <v>175</v>
      </c>
      <c r="E32" s="70" t="s">
        <v>206</v>
      </c>
      <c r="F32" s="41">
        <f t="shared" si="5"/>
        <v>1023480</v>
      </c>
      <c r="G32" s="67">
        <v>1023480</v>
      </c>
      <c r="H32" s="41">
        <v>0</v>
      </c>
      <c r="I32" s="41">
        <v>0</v>
      </c>
      <c r="J32" s="41">
        <v>0</v>
      </c>
      <c r="K32" s="68">
        <v>99</v>
      </c>
      <c r="L32" s="61" t="s">
        <v>228</v>
      </c>
    </row>
    <row r="33" spans="1:12" ht="24">
      <c r="A33" s="40">
        <v>16</v>
      </c>
      <c r="B33" s="40" t="s">
        <v>134</v>
      </c>
      <c r="C33" s="40" t="s">
        <v>145</v>
      </c>
      <c r="D33" s="71" t="s">
        <v>176</v>
      </c>
      <c r="E33" s="70" t="s">
        <v>164</v>
      </c>
      <c r="F33" s="41">
        <f t="shared" si="5"/>
        <v>1030245</v>
      </c>
      <c r="G33" s="67">
        <v>1030245</v>
      </c>
      <c r="H33" s="41">
        <v>0</v>
      </c>
      <c r="I33" s="41">
        <v>0</v>
      </c>
      <c r="J33" s="41">
        <v>0</v>
      </c>
      <c r="K33" s="68">
        <v>105</v>
      </c>
      <c r="L33" s="61" t="s">
        <v>228</v>
      </c>
    </row>
    <row r="34" spans="1:12" ht="24">
      <c r="A34" s="40">
        <v>17</v>
      </c>
      <c r="B34" s="40" t="s">
        <v>134</v>
      </c>
      <c r="C34" s="40" t="s">
        <v>145</v>
      </c>
      <c r="D34" s="71" t="s">
        <v>177</v>
      </c>
      <c r="E34" s="70" t="s">
        <v>207</v>
      </c>
      <c r="F34" s="41">
        <f t="shared" si="5"/>
        <v>1032321</v>
      </c>
      <c r="G34" s="67">
        <v>1032321</v>
      </c>
      <c r="H34" s="41">
        <v>0</v>
      </c>
      <c r="I34" s="41">
        <v>0</v>
      </c>
      <c r="J34" s="41">
        <v>0</v>
      </c>
      <c r="K34" s="68">
        <v>70</v>
      </c>
      <c r="L34" s="61" t="s">
        <v>228</v>
      </c>
    </row>
    <row r="35" spans="1:12" ht="36">
      <c r="A35" s="40">
        <v>18</v>
      </c>
      <c r="B35" s="40" t="s">
        <v>134</v>
      </c>
      <c r="C35" s="40" t="s">
        <v>145</v>
      </c>
      <c r="D35" s="66" t="s">
        <v>178</v>
      </c>
      <c r="E35" s="70" t="s">
        <v>208</v>
      </c>
      <c r="F35" s="41">
        <f t="shared" si="5"/>
        <v>265027.23</v>
      </c>
      <c r="G35" s="67">
        <v>265027.23</v>
      </c>
      <c r="H35" s="41">
        <v>0</v>
      </c>
      <c r="I35" s="41">
        <v>0</v>
      </c>
      <c r="J35" s="41">
        <v>0</v>
      </c>
      <c r="K35" s="68">
        <v>92</v>
      </c>
      <c r="L35" s="61" t="s">
        <v>228</v>
      </c>
    </row>
    <row r="36" spans="1:12" ht="36">
      <c r="A36" s="40">
        <v>19</v>
      </c>
      <c r="B36" s="40" t="s">
        <v>134</v>
      </c>
      <c r="C36" s="40" t="s">
        <v>145</v>
      </c>
      <c r="D36" s="71" t="s">
        <v>179</v>
      </c>
      <c r="E36" s="70" t="s">
        <v>209</v>
      </c>
      <c r="F36" s="41">
        <f t="shared" si="5"/>
        <v>229690.27</v>
      </c>
      <c r="G36" s="67">
        <v>229690.27</v>
      </c>
      <c r="H36" s="41">
        <v>0</v>
      </c>
      <c r="I36" s="41">
        <v>0</v>
      </c>
      <c r="J36" s="41">
        <v>0</v>
      </c>
      <c r="K36" s="68">
        <v>112</v>
      </c>
      <c r="L36" s="61" t="s">
        <v>228</v>
      </c>
    </row>
    <row r="37" spans="1:12" ht="36">
      <c r="A37" s="40">
        <v>20</v>
      </c>
      <c r="B37" s="40" t="s">
        <v>134</v>
      </c>
      <c r="C37" s="40" t="s">
        <v>145</v>
      </c>
      <c r="D37" s="71" t="s">
        <v>180</v>
      </c>
      <c r="E37" s="70" t="s">
        <v>210</v>
      </c>
      <c r="F37" s="41">
        <f t="shared" si="5"/>
        <v>666953.72</v>
      </c>
      <c r="G37" s="67">
        <v>666953.72</v>
      </c>
      <c r="H37" s="41">
        <v>0</v>
      </c>
      <c r="I37" s="41">
        <v>0</v>
      </c>
      <c r="J37" s="41">
        <v>0</v>
      </c>
      <c r="K37" s="68">
        <v>133</v>
      </c>
      <c r="L37" s="61" t="s">
        <v>228</v>
      </c>
    </row>
    <row r="38" spans="1:12" ht="36">
      <c r="A38" s="40">
        <v>21</v>
      </c>
      <c r="B38" s="40" t="s">
        <v>134</v>
      </c>
      <c r="C38" s="40" t="s">
        <v>145</v>
      </c>
      <c r="D38" s="71" t="s">
        <v>181</v>
      </c>
      <c r="E38" s="70" t="s">
        <v>211</v>
      </c>
      <c r="F38" s="41">
        <f t="shared" si="5"/>
        <v>541918.96</v>
      </c>
      <c r="G38" s="67">
        <v>541918.96</v>
      </c>
      <c r="H38" s="41">
        <v>0</v>
      </c>
      <c r="I38" s="41">
        <v>0</v>
      </c>
      <c r="J38" s="41">
        <v>0</v>
      </c>
      <c r="K38" s="68">
        <v>119</v>
      </c>
      <c r="L38" s="61" t="s">
        <v>228</v>
      </c>
    </row>
    <row r="39" spans="1:12" ht="36">
      <c r="A39" s="40">
        <v>22</v>
      </c>
      <c r="B39" s="40" t="s">
        <v>134</v>
      </c>
      <c r="C39" s="40" t="s">
        <v>145</v>
      </c>
      <c r="D39" s="66" t="s">
        <v>182</v>
      </c>
      <c r="E39" s="70" t="s">
        <v>205</v>
      </c>
      <c r="F39" s="41">
        <f t="shared" si="5"/>
        <v>1098678.81</v>
      </c>
      <c r="G39" s="67">
        <v>1098678.81</v>
      </c>
      <c r="H39" s="41">
        <v>0</v>
      </c>
      <c r="I39" s="41">
        <v>0</v>
      </c>
      <c r="J39" s="41">
        <v>0</v>
      </c>
      <c r="K39" s="68">
        <v>141</v>
      </c>
      <c r="L39" s="61" t="s">
        <v>228</v>
      </c>
    </row>
    <row r="40" spans="1:12" ht="24">
      <c r="A40" s="40">
        <v>23</v>
      </c>
      <c r="B40" s="40" t="s">
        <v>134</v>
      </c>
      <c r="C40" s="40" t="s">
        <v>145</v>
      </c>
      <c r="D40" s="66" t="s">
        <v>183</v>
      </c>
      <c r="E40" s="70" t="s">
        <v>164</v>
      </c>
      <c r="F40" s="41">
        <f t="shared" si="5"/>
        <v>1029604.25</v>
      </c>
      <c r="G40" s="67">
        <v>1029604.25</v>
      </c>
      <c r="H40" s="41">
        <v>0</v>
      </c>
      <c r="I40" s="41">
        <v>0</v>
      </c>
      <c r="J40" s="41">
        <v>0</v>
      </c>
      <c r="K40" s="68">
        <v>105</v>
      </c>
      <c r="L40" s="61" t="s">
        <v>228</v>
      </c>
    </row>
    <row r="41" spans="1:12" ht="36">
      <c r="A41" s="40">
        <v>24</v>
      </c>
      <c r="B41" s="40" t="s">
        <v>134</v>
      </c>
      <c r="C41" s="40" t="s">
        <v>145</v>
      </c>
      <c r="D41" s="66" t="s">
        <v>184</v>
      </c>
      <c r="E41" s="70" t="s">
        <v>153</v>
      </c>
      <c r="F41" s="41">
        <f t="shared" si="5"/>
        <v>892785.23</v>
      </c>
      <c r="G41" s="67">
        <v>892785.23</v>
      </c>
      <c r="H41" s="41">
        <v>0</v>
      </c>
      <c r="I41" s="41">
        <v>0</v>
      </c>
      <c r="J41" s="41">
        <v>0</v>
      </c>
      <c r="K41" s="68">
        <v>141</v>
      </c>
      <c r="L41" s="61" t="s">
        <v>228</v>
      </c>
    </row>
    <row r="42" spans="1:12" ht="36">
      <c r="A42" s="40">
        <v>25</v>
      </c>
      <c r="B42" s="40" t="s">
        <v>134</v>
      </c>
      <c r="C42" s="40" t="s">
        <v>145</v>
      </c>
      <c r="D42" s="66" t="s">
        <v>185</v>
      </c>
      <c r="E42" s="70" t="s">
        <v>163</v>
      </c>
      <c r="F42" s="41">
        <f t="shared" si="5"/>
        <v>987592.51</v>
      </c>
      <c r="G42" s="67">
        <v>987592.51</v>
      </c>
      <c r="H42" s="41">
        <v>0</v>
      </c>
      <c r="I42" s="41">
        <v>0</v>
      </c>
      <c r="J42" s="41">
        <v>0</v>
      </c>
      <c r="K42" s="68">
        <v>97</v>
      </c>
      <c r="L42" s="61" t="s">
        <v>228</v>
      </c>
    </row>
    <row r="43" spans="1:12" ht="36">
      <c r="A43" s="40">
        <v>26</v>
      </c>
      <c r="B43" s="40" t="s">
        <v>134</v>
      </c>
      <c r="C43" s="40" t="s">
        <v>145</v>
      </c>
      <c r="D43" s="71" t="s">
        <v>186</v>
      </c>
      <c r="E43" s="70" t="s">
        <v>212</v>
      </c>
      <c r="F43" s="41">
        <f t="shared" si="5"/>
        <v>556541.42000000004</v>
      </c>
      <c r="G43" s="67">
        <v>556541.42000000004</v>
      </c>
      <c r="H43" s="41">
        <v>0</v>
      </c>
      <c r="I43" s="41">
        <v>0</v>
      </c>
      <c r="J43" s="41">
        <v>0</v>
      </c>
      <c r="K43" s="68">
        <v>48</v>
      </c>
      <c r="L43" s="61" t="s">
        <v>228</v>
      </c>
    </row>
    <row r="44" spans="1:12" ht="36">
      <c r="A44" s="40">
        <v>27</v>
      </c>
      <c r="B44" s="40" t="s">
        <v>134</v>
      </c>
      <c r="C44" s="40" t="s">
        <v>145</v>
      </c>
      <c r="D44" s="66" t="s">
        <v>187</v>
      </c>
      <c r="E44" s="70" t="s">
        <v>213</v>
      </c>
      <c r="F44" s="41">
        <f t="shared" si="5"/>
        <v>836540</v>
      </c>
      <c r="G44" s="67">
        <v>836540</v>
      </c>
      <c r="H44" s="41">
        <v>0</v>
      </c>
      <c r="I44" s="41">
        <v>0</v>
      </c>
      <c r="J44" s="41">
        <v>0</v>
      </c>
      <c r="K44" s="68">
        <v>733</v>
      </c>
      <c r="L44" s="61" t="s">
        <v>228</v>
      </c>
    </row>
    <row r="45" spans="1:12" ht="36">
      <c r="A45" s="40">
        <v>28</v>
      </c>
      <c r="B45" s="40" t="s">
        <v>134</v>
      </c>
      <c r="C45" s="40" t="s">
        <v>145</v>
      </c>
      <c r="D45" s="71" t="s">
        <v>188</v>
      </c>
      <c r="E45" s="70" t="s">
        <v>214</v>
      </c>
      <c r="F45" s="41">
        <f t="shared" si="5"/>
        <v>1311884.47</v>
      </c>
      <c r="G45" s="67">
        <v>1311884.47</v>
      </c>
      <c r="H45" s="41">
        <v>0</v>
      </c>
      <c r="I45" s="41">
        <v>0</v>
      </c>
      <c r="J45" s="41">
        <v>0</v>
      </c>
      <c r="K45" s="68">
        <v>120</v>
      </c>
      <c r="L45" s="61" t="s">
        <v>228</v>
      </c>
    </row>
    <row r="46" spans="1:12" ht="36">
      <c r="A46" s="40">
        <v>29</v>
      </c>
      <c r="B46" s="40" t="s">
        <v>134</v>
      </c>
      <c r="C46" s="40" t="s">
        <v>145</v>
      </c>
      <c r="D46" s="71" t="s">
        <v>189</v>
      </c>
      <c r="E46" s="70" t="s">
        <v>150</v>
      </c>
      <c r="F46" s="41">
        <f t="shared" si="5"/>
        <v>2010455.7</v>
      </c>
      <c r="G46" s="67">
        <v>2010455.7</v>
      </c>
      <c r="H46" s="41">
        <v>0</v>
      </c>
      <c r="I46" s="41">
        <v>0</v>
      </c>
      <c r="J46" s="41">
        <v>0</v>
      </c>
      <c r="K46" s="68">
        <v>900</v>
      </c>
      <c r="L46" s="61" t="s">
        <v>228</v>
      </c>
    </row>
    <row r="47" spans="1:12" ht="36">
      <c r="A47" s="40">
        <v>30</v>
      </c>
      <c r="B47" s="40" t="s">
        <v>134</v>
      </c>
      <c r="C47" s="40" t="s">
        <v>145</v>
      </c>
      <c r="D47" s="71" t="s">
        <v>190</v>
      </c>
      <c r="E47" s="70" t="s">
        <v>215</v>
      </c>
      <c r="F47" s="41">
        <f t="shared" si="5"/>
        <v>2045000</v>
      </c>
      <c r="G47" s="67">
        <v>2045000</v>
      </c>
      <c r="H47" s="41">
        <v>0</v>
      </c>
      <c r="I47" s="41">
        <v>0</v>
      </c>
      <c r="J47" s="41">
        <v>0</v>
      </c>
      <c r="K47" s="68">
        <v>900</v>
      </c>
      <c r="L47" s="61" t="s">
        <v>228</v>
      </c>
    </row>
    <row r="48" spans="1:12" ht="36">
      <c r="A48" s="40">
        <v>31</v>
      </c>
      <c r="B48" s="40" t="s">
        <v>134</v>
      </c>
      <c r="C48" s="40" t="s">
        <v>145</v>
      </c>
      <c r="D48" s="71" t="s">
        <v>191</v>
      </c>
      <c r="E48" s="70" t="s">
        <v>216</v>
      </c>
      <c r="F48" s="41">
        <f t="shared" si="5"/>
        <v>1026003.76</v>
      </c>
      <c r="G48" s="67">
        <v>1026003.76</v>
      </c>
      <c r="H48" s="41">
        <v>0</v>
      </c>
      <c r="I48" s="41">
        <v>0</v>
      </c>
      <c r="J48" s="41">
        <v>0</v>
      </c>
      <c r="K48" s="68">
        <v>900</v>
      </c>
      <c r="L48" s="61" t="s">
        <v>228</v>
      </c>
    </row>
    <row r="49" spans="1:12" ht="36">
      <c r="A49" s="40">
        <v>32</v>
      </c>
      <c r="B49" s="40" t="s">
        <v>134</v>
      </c>
      <c r="C49" s="40" t="s">
        <v>145</v>
      </c>
      <c r="D49" s="71" t="s">
        <v>192</v>
      </c>
      <c r="E49" s="70" t="s">
        <v>216</v>
      </c>
      <c r="F49" s="41">
        <f t="shared" si="5"/>
        <v>2059685</v>
      </c>
      <c r="G49" s="67">
        <v>2059685</v>
      </c>
      <c r="H49" s="41">
        <v>0</v>
      </c>
      <c r="I49" s="41">
        <v>0</v>
      </c>
      <c r="J49" s="41">
        <v>0</v>
      </c>
      <c r="K49" s="68">
        <v>900</v>
      </c>
      <c r="L49" s="61" t="s">
        <v>228</v>
      </c>
    </row>
    <row r="50" spans="1:12" ht="24">
      <c r="A50" s="40">
        <v>33</v>
      </c>
      <c r="B50" s="40" t="s">
        <v>134</v>
      </c>
      <c r="C50" s="40" t="s">
        <v>145</v>
      </c>
      <c r="D50" s="71" t="s">
        <v>193</v>
      </c>
      <c r="E50" s="70" t="s">
        <v>217</v>
      </c>
      <c r="F50" s="41">
        <f t="shared" si="5"/>
        <v>1230158</v>
      </c>
      <c r="G50" s="67">
        <v>1230158</v>
      </c>
      <c r="H50" s="41">
        <v>0</v>
      </c>
      <c r="I50" s="41">
        <v>0</v>
      </c>
      <c r="J50" s="41">
        <v>0</v>
      </c>
      <c r="K50" s="68">
        <v>221</v>
      </c>
      <c r="L50" s="61" t="s">
        <v>228</v>
      </c>
    </row>
    <row r="51" spans="1:12" ht="24">
      <c r="A51" s="40">
        <v>34</v>
      </c>
      <c r="B51" s="40" t="s">
        <v>134</v>
      </c>
      <c r="C51" s="40" t="s">
        <v>145</v>
      </c>
      <c r="D51" s="71" t="s">
        <v>194</v>
      </c>
      <c r="E51" s="70" t="s">
        <v>207</v>
      </c>
      <c r="F51" s="41">
        <f t="shared" si="5"/>
        <v>1125364</v>
      </c>
      <c r="G51" s="67">
        <v>1125364</v>
      </c>
      <c r="H51" s="41">
        <v>0</v>
      </c>
      <c r="I51" s="41">
        <v>0</v>
      </c>
      <c r="J51" s="41">
        <v>0</v>
      </c>
      <c r="K51" s="68">
        <v>105</v>
      </c>
      <c r="L51" s="61" t="s">
        <v>228</v>
      </c>
    </row>
    <row r="52" spans="1:12" ht="36">
      <c r="A52" s="40">
        <v>35</v>
      </c>
      <c r="B52" s="40" t="s">
        <v>143</v>
      </c>
      <c r="C52" s="40" t="s">
        <v>145</v>
      </c>
      <c r="D52" s="66" t="s">
        <v>195</v>
      </c>
      <c r="E52" s="70" t="s">
        <v>218</v>
      </c>
      <c r="F52" s="41">
        <f t="shared" si="5"/>
        <v>750623</v>
      </c>
      <c r="G52" s="67">
        <v>750623</v>
      </c>
      <c r="H52" s="41">
        <v>0</v>
      </c>
      <c r="I52" s="41">
        <v>0</v>
      </c>
      <c r="J52" s="41">
        <v>0</v>
      </c>
      <c r="K52" s="68">
        <v>111</v>
      </c>
      <c r="L52" s="61" t="s">
        <v>228</v>
      </c>
    </row>
    <row r="53" spans="1:12" ht="36">
      <c r="A53" s="40">
        <v>36</v>
      </c>
      <c r="B53" s="40" t="s">
        <v>143</v>
      </c>
      <c r="C53" s="40" t="s">
        <v>145</v>
      </c>
      <c r="D53" s="71" t="s">
        <v>196</v>
      </c>
      <c r="E53" s="70" t="s">
        <v>204</v>
      </c>
      <c r="F53" s="41">
        <f t="shared" si="5"/>
        <v>498645</v>
      </c>
      <c r="G53" s="67">
        <v>498645</v>
      </c>
      <c r="H53" s="41">
        <v>0</v>
      </c>
      <c r="I53" s="41">
        <v>0</v>
      </c>
      <c r="J53" s="41">
        <v>0</v>
      </c>
      <c r="K53" s="68">
        <v>96</v>
      </c>
      <c r="L53" s="61" t="s">
        <v>228</v>
      </c>
    </row>
    <row r="54" spans="1:12" ht="36">
      <c r="A54" s="40">
        <v>37</v>
      </c>
      <c r="B54" s="40" t="s">
        <v>143</v>
      </c>
      <c r="C54" s="40" t="s">
        <v>145</v>
      </c>
      <c r="D54" s="71" t="s">
        <v>197</v>
      </c>
      <c r="E54" s="70" t="s">
        <v>219</v>
      </c>
      <c r="F54" s="41">
        <f t="shared" si="5"/>
        <v>532950</v>
      </c>
      <c r="G54" s="67">
        <v>532950</v>
      </c>
      <c r="H54" s="41">
        <v>0</v>
      </c>
      <c r="I54" s="41">
        <v>0</v>
      </c>
      <c r="J54" s="41">
        <v>0</v>
      </c>
      <c r="K54" s="68">
        <v>70</v>
      </c>
      <c r="L54" s="61" t="s">
        <v>228</v>
      </c>
    </row>
    <row r="55" spans="1:12" ht="36">
      <c r="A55" s="40">
        <v>38</v>
      </c>
      <c r="B55" s="40" t="s">
        <v>143</v>
      </c>
      <c r="C55" s="40" t="s">
        <v>145</v>
      </c>
      <c r="D55" s="71" t="s">
        <v>198</v>
      </c>
      <c r="E55" s="70" t="s">
        <v>220</v>
      </c>
      <c r="F55" s="41">
        <f t="shared" si="5"/>
        <v>569860</v>
      </c>
      <c r="G55" s="67">
        <v>569860</v>
      </c>
      <c r="H55" s="41">
        <v>0</v>
      </c>
      <c r="I55" s="41">
        <v>0</v>
      </c>
      <c r="J55" s="41">
        <v>0</v>
      </c>
      <c r="K55" s="68">
        <v>57</v>
      </c>
      <c r="L55" s="61" t="s">
        <v>228</v>
      </c>
    </row>
    <row r="56" spans="1:12" ht="24">
      <c r="A56" s="40">
        <v>39</v>
      </c>
      <c r="B56" s="40" t="s">
        <v>134</v>
      </c>
      <c r="C56" s="40" t="s">
        <v>145</v>
      </c>
      <c r="D56" s="66" t="s">
        <v>199</v>
      </c>
      <c r="E56" s="70" t="s">
        <v>221</v>
      </c>
      <c r="F56" s="41">
        <f t="shared" si="5"/>
        <v>1763000</v>
      </c>
      <c r="G56" s="67">
        <v>1763000</v>
      </c>
      <c r="H56" s="41">
        <v>0</v>
      </c>
      <c r="I56" s="41">
        <v>0</v>
      </c>
      <c r="J56" s="41">
        <v>0</v>
      </c>
      <c r="K56" s="68">
        <v>711</v>
      </c>
      <c r="L56" s="61" t="s">
        <v>228</v>
      </c>
    </row>
    <row r="57" spans="1:12" ht="24">
      <c r="A57" s="40">
        <v>40</v>
      </c>
      <c r="B57" s="40" t="s">
        <v>134</v>
      </c>
      <c r="C57" s="40" t="s">
        <v>145</v>
      </c>
      <c r="D57" s="66" t="s">
        <v>200</v>
      </c>
      <c r="E57" s="70" t="s">
        <v>222</v>
      </c>
      <c r="F57" s="41">
        <f t="shared" si="5"/>
        <v>1968520</v>
      </c>
      <c r="G57" s="67">
        <v>1968520</v>
      </c>
      <c r="H57" s="41">
        <v>0</v>
      </c>
      <c r="I57" s="41">
        <v>0</v>
      </c>
      <c r="J57" s="41">
        <v>0</v>
      </c>
      <c r="K57" s="68">
        <v>32</v>
      </c>
      <c r="L57" s="61" t="s">
        <v>229</v>
      </c>
    </row>
    <row r="58" spans="1:12" ht="24">
      <c r="A58" s="40">
        <v>41</v>
      </c>
      <c r="B58" s="40" t="s">
        <v>134</v>
      </c>
      <c r="C58" s="40" t="s">
        <v>145</v>
      </c>
      <c r="D58" s="71" t="s">
        <v>201</v>
      </c>
      <c r="E58" s="70" t="s">
        <v>223</v>
      </c>
      <c r="F58" s="41">
        <f t="shared" si="5"/>
        <v>1896350</v>
      </c>
      <c r="G58" s="67">
        <v>1896350</v>
      </c>
      <c r="H58" s="41">
        <v>0</v>
      </c>
      <c r="I58" s="41">
        <v>0</v>
      </c>
      <c r="J58" s="41">
        <v>0</v>
      </c>
      <c r="K58" s="68">
        <v>141</v>
      </c>
      <c r="L58" s="61" t="s">
        <v>229</v>
      </c>
    </row>
    <row r="59" spans="1:12" ht="24">
      <c r="A59" s="40">
        <v>42</v>
      </c>
      <c r="B59" s="40" t="s">
        <v>134</v>
      </c>
      <c r="C59" s="40" t="s">
        <v>145</v>
      </c>
      <c r="D59" s="66" t="s">
        <v>202</v>
      </c>
      <c r="E59" s="70" t="s">
        <v>224</v>
      </c>
      <c r="F59" s="41">
        <f t="shared" si="5"/>
        <v>1695640</v>
      </c>
      <c r="G59" s="67">
        <v>1695640</v>
      </c>
      <c r="H59" s="41">
        <v>0</v>
      </c>
      <c r="I59" s="41">
        <v>0</v>
      </c>
      <c r="J59" s="41">
        <v>0</v>
      </c>
      <c r="K59" s="68">
        <v>168</v>
      </c>
      <c r="L59" s="61" t="s">
        <v>229</v>
      </c>
    </row>
    <row r="60" spans="1:12" ht="24">
      <c r="A60" s="40">
        <v>43</v>
      </c>
      <c r="B60" s="40" t="s">
        <v>143</v>
      </c>
      <c r="C60" s="40" t="s">
        <v>145</v>
      </c>
      <c r="D60" s="66" t="s">
        <v>203</v>
      </c>
      <c r="E60" s="70" t="s">
        <v>168</v>
      </c>
      <c r="F60" s="41">
        <f t="shared" si="5"/>
        <v>298680</v>
      </c>
      <c r="G60" s="67">
        <v>298680</v>
      </c>
      <c r="H60" s="41">
        <v>0</v>
      </c>
      <c r="I60" s="41">
        <v>0</v>
      </c>
      <c r="J60" s="41">
        <v>0</v>
      </c>
      <c r="K60" s="68">
        <v>142</v>
      </c>
      <c r="L60" s="61" t="s">
        <v>229</v>
      </c>
    </row>
    <row r="61" spans="1:12" ht="15" customHeight="1">
      <c r="A61" s="40"/>
      <c r="B61" s="38"/>
      <c r="C61" s="40"/>
      <c r="D61" s="59" t="s">
        <v>140</v>
      </c>
      <c r="E61" s="38"/>
      <c r="F61" s="60">
        <f>SUM(F30:F60)</f>
        <v>33015638.000000004</v>
      </c>
      <c r="G61" s="60">
        <f t="shared" ref="G61:J61" si="6">SUM(G30:G60)</f>
        <v>33015638.000000004</v>
      </c>
      <c r="H61" s="60">
        <f t="shared" si="6"/>
        <v>0</v>
      </c>
      <c r="I61" s="60">
        <f t="shared" si="6"/>
        <v>0</v>
      </c>
      <c r="J61" s="60">
        <f t="shared" si="6"/>
        <v>0</v>
      </c>
      <c r="K61" s="38"/>
      <c r="L61" s="38"/>
    </row>
    <row r="62" spans="1:12" ht="2.25" customHeight="1" thickBot="1">
      <c r="A62" s="43"/>
      <c r="B62" s="44"/>
      <c r="C62" s="43"/>
      <c r="D62" s="44"/>
      <c r="E62" s="45"/>
      <c r="F62" s="46"/>
      <c r="G62" s="46"/>
      <c r="H62" s="46"/>
      <c r="I62" s="46"/>
      <c r="J62" s="46"/>
      <c r="K62" s="45"/>
      <c r="L62" s="45"/>
    </row>
    <row r="63" spans="1:12" ht="15" customHeight="1" thickBot="1">
      <c r="A63" s="47"/>
      <c r="B63" s="47"/>
      <c r="C63" s="48"/>
      <c r="D63" s="47"/>
      <c r="E63" s="62" t="s">
        <v>1</v>
      </c>
      <c r="F63" s="49">
        <f>F61+F15+F28+F25+F12</f>
        <v>45228588</v>
      </c>
      <c r="G63" s="49">
        <f t="shared" ref="G63:J63" si="7">G61+G15+G28+G25+G12</f>
        <v>45228588</v>
      </c>
      <c r="H63" s="49">
        <f t="shared" si="7"/>
        <v>0</v>
      </c>
      <c r="I63" s="49">
        <f t="shared" si="7"/>
        <v>0</v>
      </c>
      <c r="J63" s="49">
        <f t="shared" si="7"/>
        <v>0</v>
      </c>
      <c r="K63" s="50"/>
      <c r="L63" s="50"/>
    </row>
    <row r="64" spans="1:12" ht="3.7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</row>
    <row r="65" spans="1:12" ht="1.5" customHeight="1">
      <c r="A65" s="51"/>
      <c r="B65" s="51"/>
      <c r="C65" s="47"/>
      <c r="D65" s="47"/>
      <c r="E65" s="47"/>
      <c r="F65" s="52"/>
      <c r="G65" s="47"/>
      <c r="H65" s="47"/>
      <c r="I65" s="47"/>
      <c r="J65" s="47"/>
      <c r="K65" s="53"/>
      <c r="L65" s="53"/>
    </row>
    <row r="66" spans="1:1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53"/>
      <c r="L66" s="53"/>
    </row>
    <row r="67" spans="1:12">
      <c r="A67" s="47"/>
      <c r="B67" s="47"/>
      <c r="C67" s="47"/>
      <c r="D67" s="47"/>
      <c r="E67" s="47"/>
      <c r="F67" s="51"/>
      <c r="G67" s="47"/>
      <c r="H67" s="47"/>
      <c r="I67" s="51"/>
      <c r="J67" s="47"/>
      <c r="K67" s="47"/>
      <c r="L67" s="47"/>
    </row>
    <row r="68" spans="1:12">
      <c r="A68" s="51"/>
      <c r="B68" s="51"/>
      <c r="C68" s="47"/>
      <c r="D68" s="47"/>
      <c r="E68" s="47"/>
      <c r="F68" s="52"/>
      <c r="G68" s="47"/>
      <c r="H68" s="47"/>
      <c r="I68" s="47"/>
      <c r="J68" s="47"/>
      <c r="K68" s="47"/>
      <c r="L68" s="47"/>
    </row>
    <row r="69" spans="1:1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</row>
    <row r="70" spans="1:12">
      <c r="A70" s="47"/>
      <c r="B70" s="47"/>
      <c r="C70" s="47"/>
      <c r="D70" s="47"/>
      <c r="E70" s="54"/>
      <c r="F70" s="47"/>
      <c r="G70" s="47"/>
      <c r="H70" s="47"/>
      <c r="I70" s="47"/>
      <c r="J70" s="47"/>
      <c r="K70" s="47"/>
      <c r="L70" s="47"/>
    </row>
    <row r="71" spans="1:1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2" spans="1:12">
      <c r="A72" s="56"/>
      <c r="B72" s="56"/>
      <c r="C72" s="57"/>
      <c r="D72" s="57"/>
      <c r="E72" s="57"/>
      <c r="F72" s="57"/>
      <c r="G72" s="57"/>
      <c r="H72" s="57"/>
      <c r="I72" s="57"/>
      <c r="J72" s="57"/>
      <c r="K72" s="57"/>
      <c r="L72" s="57"/>
    </row>
    <row r="73" spans="1:12">
      <c r="A73" s="58"/>
      <c r="B73" s="58"/>
      <c r="C73" s="47"/>
      <c r="D73" s="47"/>
      <c r="E73" s="47"/>
      <c r="F73" s="47"/>
      <c r="G73" s="47"/>
      <c r="H73" s="47"/>
      <c r="I73" s="47"/>
      <c r="J73" s="47"/>
      <c r="K73" s="47"/>
      <c r="L73" s="47"/>
    </row>
    <row r="74" spans="1:12">
      <c r="A74" s="58"/>
      <c r="B74" s="58"/>
      <c r="C74" s="47"/>
      <c r="D74" s="47"/>
      <c r="E74" s="47"/>
      <c r="F74" s="47"/>
      <c r="G74" s="47"/>
      <c r="H74" s="47"/>
      <c r="I74" s="47"/>
      <c r="J74" s="47"/>
      <c r="K74" s="47"/>
      <c r="L74" s="47"/>
    </row>
    <row r="75" spans="1:12">
      <c r="A75" s="58"/>
      <c r="B75" s="58"/>
      <c r="C75" s="47"/>
      <c r="D75" s="47"/>
      <c r="E75" s="47"/>
      <c r="F75" s="47"/>
      <c r="G75" s="47"/>
      <c r="H75" s="47"/>
      <c r="I75" s="47"/>
      <c r="J75" s="47"/>
      <c r="K75" s="47"/>
      <c r="L75" s="47"/>
    </row>
    <row r="76" spans="1:12">
      <c r="A76" s="58"/>
      <c r="B76" s="58"/>
      <c r="C76" s="47"/>
      <c r="D76" s="47"/>
      <c r="E76" s="47"/>
      <c r="F76" s="47"/>
      <c r="G76" s="47"/>
      <c r="H76" s="47"/>
      <c r="I76" s="47"/>
      <c r="J76" s="47"/>
      <c r="K76" s="47"/>
      <c r="L76" s="47"/>
    </row>
  </sheetData>
  <mergeCells count="11">
    <mergeCell ref="A2:L2"/>
    <mergeCell ref="A3:L3"/>
    <mergeCell ref="E6:E8"/>
    <mergeCell ref="K6:K8"/>
    <mergeCell ref="A6:A8"/>
    <mergeCell ref="C6:C8"/>
    <mergeCell ref="D6:D8"/>
    <mergeCell ref="F7:F8"/>
    <mergeCell ref="G7:J7"/>
    <mergeCell ref="L6:L8"/>
    <mergeCell ref="B6:B8"/>
  </mergeCells>
  <printOptions horizontalCentered="1"/>
  <pageMargins left="0.39370078740157483" right="0.39370078740157483" top="0.35433070866141736" bottom="0.47244094488188981" header="0.31496062992125984" footer="0.31496062992125984"/>
  <pageSetup scale="52" fitToHeight="0" orientation="landscape" r:id="rId1"/>
  <headerFooter>
    <oddFooter>&amp;R&amp;8Pág. &amp;P de &amp;N</oddFooter>
  </headerFooter>
  <ignoredErrors>
    <ignoredError sqref="F10:F11 F14 F17:F24 F27 F30:F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Indice</vt:lpstr>
      <vt:lpstr>OP-1</vt:lpstr>
      <vt:lpstr>'OP-1'!Área_de_impresión</vt:lpstr>
      <vt:lpstr>'OP-1'!Títulos_a_imprimir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a_a_r_m_5@hotmail.com</cp:lastModifiedBy>
  <cp:lastPrinted>2024-05-04T17:19:15Z</cp:lastPrinted>
  <dcterms:created xsi:type="dcterms:W3CDTF">2008-11-04T10:53:46Z</dcterms:created>
  <dcterms:modified xsi:type="dcterms:W3CDTF">2025-05-09T16:57:59Z</dcterms:modified>
</cp:coreProperties>
</file>