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2DO TRIMESTRE\EJERCICIO PRESUPUESTARIO\"/>
    </mc:Choice>
  </mc:AlternateContent>
  <bookViews>
    <workbookView xWindow="-105" yWindow="-105" windowWidth="23250" windowHeight="12450"/>
  </bookViews>
  <sheets>
    <sheet name="IC-27" sheetId="54" r:id="rId1"/>
  </sheets>
  <externalReferences>
    <externalReference r:id="rId2"/>
    <externalReference r:id="rId3"/>
    <externalReference r:id="rId4"/>
  </externalReferences>
  <definedNames>
    <definedName name="_xlnm.Print_Area" localSheetId="0">'IC-27'!$A$1:$I$82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54" l="1"/>
  <c r="C29" i="54"/>
  <c r="C16" i="54"/>
  <c r="C13" i="54"/>
  <c r="C63" i="54" s="1"/>
  <c r="C26" i="54"/>
</calcChain>
</file>

<file path=xl/sharedStrings.xml><?xml version="1.0" encoding="utf-8"?>
<sst xmlns="http://schemas.openxmlformats.org/spreadsheetml/2006/main" count="238" uniqueCount="104">
  <si>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</si>
  <si>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</si>
  <si>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</si>
  <si>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</si>
  <si>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</si>
  <si>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</si>
  <si>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</si>
  <si>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</si>
  <si>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AGUA POTABLE</t>
  </si>
  <si>
    <t>SUBTOTAL: AGUA POTABLE</t>
  </si>
  <si>
    <t>INFRAESTRUCTURA BASICA DEL SECTOR EDUCATIVO</t>
  </si>
  <si>
    <t>SUBTOTAL: INFRAESTRUCTURA BASICA DEL SECTOR EDUCATIVO</t>
  </si>
  <si>
    <t>URBANIZACIÓN</t>
  </si>
  <si>
    <t>Montos que reciban para las obras y acciones a realizar con el Fondo de Aportaciones para la Infraestructura Social Municipal  (FAISMUN)</t>
  </si>
  <si>
    <t>Municipio: PEDRO ASCENCIO ALQUISIRAS, GUERRERO.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</si>
  <si>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</si>
  <si>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</si>
  <si>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>GUERRERO</t>
  </si>
  <si>
    <t>PEDRO ASCENCIO ALQUISIRAS</t>
  </si>
  <si>
    <t>PERICONES</t>
  </si>
  <si>
    <t>LA REFORMA</t>
  </si>
  <si>
    <t>ELECTRIFICACIÓN</t>
  </si>
  <si>
    <t xml:space="preserve">CONSTRUCCIÓN DE ELECTRIFICACIÓN, EN LA COMUNIDAD DE RANCHO VIEJO, MUNICIPIO DE PEDRO ASCENCIO ALQUISIRAS, GRO. </t>
  </si>
  <si>
    <t>RANCHO VIEJO</t>
  </si>
  <si>
    <t>SUBTOTAL: ELECTRIFICACIÓN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</si>
  <si>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</si>
  <si>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</si>
  <si>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</si>
  <si>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</si>
  <si>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</si>
  <si>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</si>
  <si>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>CHICAHUACA</t>
  </si>
  <si>
    <t xml:space="preserve">YAHUALTENGO  </t>
  </si>
  <si>
    <t>ACATLA</t>
  </si>
  <si>
    <t>TLANILPA</t>
  </si>
  <si>
    <t xml:space="preserve">IXCAPUZALCO </t>
  </si>
  <si>
    <t>TULATENGO</t>
  </si>
  <si>
    <t xml:space="preserve">SALINAS </t>
  </si>
  <si>
    <t xml:space="preserve">MEJORAMIENTO DE VIVIENDA </t>
  </si>
  <si>
    <t>CONSTRUCCIÓN DE PISO FIRME EN DIFERENTES LOCALIDADES DEL MUNICIPIO DE PEDRO ASCENCIO DE ALQUISIRAS, GRO.</t>
  </si>
  <si>
    <t>DIF. COMUNIDADES</t>
  </si>
  <si>
    <t xml:space="preserve">SUBTOTAL: MEJORAMIENTO DE VIVIENDA 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</si>
  <si>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</si>
  <si>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</si>
  <si>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</si>
  <si>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</si>
  <si>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</si>
  <si>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</si>
  <si>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</si>
  <si>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</si>
  <si>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EN LAS LOCALIDADES DE ATOTONILCO Y TEACALCO,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</si>
  <si>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</si>
  <si>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</si>
  <si>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</si>
  <si>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</si>
  <si>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</si>
  <si>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</si>
  <si>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</si>
  <si>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</si>
  <si>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</si>
  <si>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</si>
  <si>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</si>
  <si>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</si>
  <si>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</si>
  <si>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</si>
  <si>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</si>
  <si>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CONSTRUCCION DE BRECHA SACA COSECHA EN LA COMUNIDAD DE PUENTE DE DIOS - IXTLAHUACATENGO,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</si>
  <si>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</si>
  <si>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</si>
  <si>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 xml:space="preserve">REHABILITACION DE CAMINO RURAL (RASTREO) DE ACCESO PRINCIPAL A LA LOCALIDAD DE RANCHO NUEVO - SALITRE CHIQUITO, MUNICIPIO DE PEDRO ASCENCIO ALQUISIRAS, GRO. </t>
  </si>
  <si>
    <t>SUBTOTAL: URBANIZACIÓN</t>
  </si>
  <si>
    <t>TOTAL</t>
  </si>
  <si>
    <t>LA GAVIA</t>
  </si>
  <si>
    <t>ATOTONGO</t>
  </si>
  <si>
    <t>SAN PEDRO ATENGO</t>
  </si>
  <si>
    <t>CIRIAN GRANDE</t>
  </si>
  <si>
    <t>SALITRE CHIQUITO</t>
  </si>
  <si>
    <t>AYAHUALCO</t>
  </si>
  <si>
    <t>SALITRE GRANDE</t>
  </si>
  <si>
    <t>SAN PABLO</t>
  </si>
  <si>
    <t>ATOTONILCO</t>
  </si>
  <si>
    <t>IXTLAHUACATENGO</t>
  </si>
  <si>
    <t>IXCAPANECA</t>
  </si>
  <si>
    <t>LOS CUATLIX</t>
  </si>
  <si>
    <t>LA CAMILA</t>
  </si>
  <si>
    <t>AZULAQUEZ</t>
  </si>
  <si>
    <t>RINCON DE JUMAPA</t>
  </si>
  <si>
    <t xml:space="preserve"> PERICONES</t>
  </si>
  <si>
    <t>LLANOS DE IXCAPANECA</t>
  </si>
  <si>
    <t>IXCAPUZALCO</t>
  </si>
  <si>
    <t xml:space="preserve">SANTA LUCIA </t>
  </si>
  <si>
    <t>CERRO DE ZACAHUIXTEPEC</t>
  </si>
  <si>
    <t>COAHUAZALPA</t>
  </si>
  <si>
    <t>REHABILITACION DE CAMINO RURAL (RASTREO) ACATLA, PIEDRA GRANDE Y PIEDRA COLGADA, MUNICIPIO DE PEDRO ASCENCIO ALQUISIRAS, GRO.</t>
  </si>
  <si>
    <t>CONSTRUCCIÓN DE BARDA PERIMETRAL EN EL PREESCOLAR , EN LA LOCALIDAD IXCAPUZALCO, MUNICIPIO DE PEDRO ASCENCIO ALQUISIRAS, GRO</t>
  </si>
  <si>
    <t>CONSTRUCCIÓN DE BARDA PERIMETRAL EN LA SECUNDARIA PEDRO ASCENCIO ALQUISIRAS, EN LA LOCALIDAD IXCAPUZALCO, MUNICIPIO DE PEDRO ASCENCIO ALQUISIRAS, GRO</t>
  </si>
  <si>
    <t>REHABILITACION DE CAMINO RURAL (RASTREO) DEL ACCESO PRINCIPAL A LA LOCALIDAD DE ATOTONGO, MUNICIPIO DE PEDRO ASCENCIO ALQUISIRAS, GRO.</t>
  </si>
  <si>
    <t>CONSTRUCCIÓN DE PAVIMENTACIÓN CON CONCRETO HIDRÁULICO EN EL ACCESO PRINCIPAL A LA COMUNIDAD RINCON DE JUMAPA, MUNICIPIO DE PEDRO ASCENCIO ALQUISIRAS GRO.</t>
  </si>
  <si>
    <t>ML</t>
  </si>
  <si>
    <t>M2</t>
  </si>
  <si>
    <t>POSTES</t>
  </si>
  <si>
    <t>KM</t>
  </si>
  <si>
    <t>Del 01 de Enero al 30 de Junio de 2025.</t>
  </si>
  <si>
    <t>Monto que reciban del FAIS a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</si>
</sst>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12" applyFont="1" applyAlignment="1">
      <alignment horizontal="center" vertical="center"/>
    </xf>
    <xf numFmtId="0" fontId="11" fillId="3" borderId="0" xfId="12" applyFont="1" applyFill="1"/>
    <xf numFmtId="0" fontId="4" fillId="0" borderId="0" xfId="1" applyFont="1" applyAlignment="1">
      <alignment horizontal="justify" vertical="center"/>
    </xf>
    <xf numFmtId="0" fontId="2" fillId="0" borderId="0" xfId="1"/>
    <xf numFmtId="0" fontId="12" fillId="0" borderId="0" xfId="1" applyFont="1"/>
    <xf numFmtId="0" fontId="1" fillId="0" borderId="0" xfId="30"/>
    <xf numFmtId="0" fontId="8" fillId="3" borderId="0" xfId="12" applyFont="1" applyFill="1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4" fillId="0" borderId="0" xfId="30" applyFont="1" applyAlignment="1">
      <alignment horizontal="left"/>
    </xf>
    <xf numFmtId="0" fontId="1" fillId="0" borderId="1" xfId="30" applyBorder="1"/>
    <xf numFmtId="0" fontId="1" fillId="0" borderId="0" xfId="30" applyAlignment="1">
      <alignment horizontal="center" vertical="center"/>
    </xf>
    <xf numFmtId="0" fontId="1" fillId="0" borderId="2" xfId="30" applyBorder="1"/>
    <xf numFmtId="0" fontId="7" fillId="0" borderId="0" xfId="30" applyFont="1" applyAlignment="1">
      <alignment horizontal="left"/>
    </xf>
    <xf numFmtId="0" fontId="3" fillId="2" borderId="2" xfId="30" applyFont="1" applyFill="1" applyBorder="1" applyAlignment="1">
      <alignment horizontal="center" vertical="center" wrapText="1"/>
    </xf>
    <xf numFmtId="0" fontId="1" fillId="0" borderId="0" xfId="30" applyAlignment="1">
      <alignment horizontal="justify" vertical="top" wrapText="1"/>
    </xf>
    <xf numFmtId="0" fontId="1" fillId="0" borderId="2" xfId="30" applyBorder="1" applyAlignment="1">
      <alignment horizontal="center" vertical="center"/>
    </xf>
    <xf numFmtId="165" fontId="1" fillId="0" borderId="2" xfId="30" applyNumberFormat="1" applyBorder="1" applyAlignment="1">
      <alignment horizontal="center" vertical="center"/>
    </xf>
    <xf numFmtId="165" fontId="14" fillId="0" borderId="2" xfId="30" applyNumberFormat="1" applyFont="1" applyBorder="1" applyAlignment="1">
      <alignment horizontal="center" vertical="center"/>
    </xf>
    <xf numFmtId="0" fontId="1" fillId="0" borderId="2" xfId="30" applyBorder="1" applyAlignment="1">
      <alignment vertical="center" wrapText="1"/>
    </xf>
    <xf numFmtId="0" fontId="1" fillId="0" borderId="2" xfId="30" applyBorder="1" applyAlignment="1">
      <alignment horizontal="center" vertical="center" wrapText="1"/>
    </xf>
    <xf numFmtId="0" fontId="0" fillId="0" borderId="2" xfId="30" applyFont="1" applyBorder="1" applyAlignment="1">
      <alignment horizontal="center" vertical="center" wrapText="1"/>
    </xf>
    <xf numFmtId="0" fontId="1" fillId="0" borderId="3" xfId="30" applyBorder="1" applyAlignment="1">
      <alignment vertical="center" wrapText="1"/>
    </xf>
    <xf numFmtId="165" fontId="1" fillId="0" borderId="0" xfId="30" applyNumberFormat="1" applyAlignment="1">
      <alignment horizontal="center" vertical="center"/>
    </xf>
    <xf numFmtId="0" fontId="1" fillId="0" borderId="0" xfId="30" applyAlignment="1">
      <alignment vertical="center" wrapText="1"/>
    </xf>
    <xf numFmtId="0" fontId="1" fillId="0" borderId="0" xfId="30" applyAlignment="1">
      <alignment horizontal="center" vertical="center" wrapText="1"/>
    </xf>
    <xf numFmtId="0" fontId="1" fillId="0" borderId="4" xfId="30" applyBorder="1" applyAlignment="1">
      <alignment vertical="center" wrapText="1"/>
    </xf>
    <xf numFmtId="44" fontId="1" fillId="0" borderId="0" xfId="32"/>
    <xf numFmtId="44" fontId="1" fillId="0" borderId="0" xfId="30" applyNumberFormat="1"/>
    <xf numFmtId="8" fontId="14" fillId="0" borderId="1" xfId="30" applyNumberFormat="1" applyFont="1" applyBorder="1"/>
    <xf numFmtId="0" fontId="0" fillId="0" borderId="2" xfId="30" applyFont="1" applyBorder="1" applyAlignment="1">
      <alignment vertical="center" wrapText="1"/>
    </xf>
    <xf numFmtId="0" fontId="14" fillId="0" borderId="2" xfId="30" applyFont="1" applyBorder="1" applyAlignment="1">
      <alignment horizontal="justify" vertical="center" wrapText="1"/>
    </xf>
    <xf numFmtId="0" fontId="0" fillId="0" borderId="2" xfId="30" applyFont="1" applyBorder="1" applyAlignment="1">
      <alignment horizontal="justify" vertical="center" wrapText="1"/>
    </xf>
    <xf numFmtId="0" fontId="1" fillId="0" borderId="2" xfId="30" applyBorder="1" applyAlignment="1">
      <alignment horizontal="justify" vertical="center" wrapText="1"/>
    </xf>
    <xf numFmtId="0" fontId="14" fillId="0" borderId="2" xfId="30" applyFont="1" applyBorder="1" applyAlignment="1">
      <alignment horizontal="right" vertical="center" wrapText="1"/>
    </xf>
    <xf numFmtId="0" fontId="1" fillId="0" borderId="9" xfId="30" applyBorder="1"/>
    <xf numFmtId="0" fontId="1" fillId="0" borderId="10" xfId="30" applyBorder="1"/>
    <xf numFmtId="0" fontId="0" fillId="0" borderId="9" xfId="30" applyFont="1" applyBorder="1" applyAlignment="1">
      <alignment horizontal="center" vertical="center" wrapText="1"/>
    </xf>
    <xf numFmtId="0" fontId="0" fillId="0" borderId="10" xfId="30" applyFont="1" applyBorder="1" applyAlignment="1">
      <alignment horizontal="center" vertical="center" wrapText="1"/>
    </xf>
    <xf numFmtId="0" fontId="1" fillId="0" borderId="9" xfId="30" applyBorder="1" applyAlignment="1">
      <alignment horizontal="center" vertical="center" wrapText="1"/>
    </xf>
    <xf numFmtId="0" fontId="1" fillId="0" borderId="10" xfId="30" applyBorder="1" applyAlignment="1">
      <alignment horizontal="center" vertical="center" wrapText="1"/>
    </xf>
    <xf numFmtId="0" fontId="0" fillId="0" borderId="10" xfId="30" applyFont="1" applyBorder="1" applyAlignment="1">
      <alignment horizontal="left" vertical="center" wrapText="1"/>
    </xf>
    <xf numFmtId="0" fontId="1" fillId="0" borderId="10" xfId="3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0" fontId="3" fillId="2" borderId="2" xfId="30" applyFont="1" applyFill="1" applyBorder="1" applyAlignment="1">
      <alignment horizontal="center" vertical="center" wrapText="1"/>
    </xf>
    <xf numFmtId="0" fontId="3" fillId="2" borderId="5" xfId="30" applyFont="1" applyFill="1" applyBorder="1" applyAlignment="1">
      <alignment horizontal="center" vertical="center" wrapText="1"/>
    </xf>
    <xf numFmtId="0" fontId="3" fillId="2" borderId="6" xfId="30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2" borderId="8" xfId="30" applyFont="1" applyFill="1" applyBorder="1" applyAlignment="1">
      <alignment horizontal="center" vertical="center" wrapText="1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32" builtinId="4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B880061C-CD5B-44BA-BF7A-D3504A0D468A}"/>
            </a:ext>
          </a:extLst>
        </xdr:cNvPr>
        <xdr:cNvSpPr txBox="1">
          <a:spLocks noChangeArrowheads="1"/>
        </xdr:cNvSpPr>
      </xdr:nvSpPr>
      <xdr:spPr bwMode="auto">
        <a:xfrm>
          <a:off x="47625" y="266654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57150</xdr:colOff>
      <xdr:row>71</xdr:row>
      <xdr:rowOff>0</xdr:rowOff>
    </xdr:from>
    <xdr:to>
      <xdr:col>1</xdr:col>
      <xdr:colOff>2476500</xdr:colOff>
      <xdr:row>71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D1DCDFA1-92A1-4AA9-A6A7-8F88AC2BC1E9}"/>
            </a:ext>
          </a:extLst>
        </xdr:cNvPr>
        <xdr:cNvSpPr txBox="1">
          <a:spLocks noChangeArrowheads="1"/>
        </xdr:cNvSpPr>
      </xdr:nvSpPr>
      <xdr:spPr bwMode="auto">
        <a:xfrm>
          <a:off x="57150" y="174833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32AE02BE-96C9-45A9-9B5B-BFD344AB34A4}"/>
            </a:ext>
          </a:extLst>
        </xdr:cNvPr>
        <xdr:cNvSpPr txBox="1">
          <a:spLocks noChangeArrowheads="1"/>
        </xdr:cNvSpPr>
      </xdr:nvSpPr>
      <xdr:spPr bwMode="auto">
        <a:xfrm>
          <a:off x="47625" y="2523666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showGridLines="0" tabSelected="1" view="pageBreakPreview" zoomScaleNormal="100" zoomScaleSheetLayoutView="100" workbookViewId="0">
      <selection activeCell="I7" sqref="I7"/>
    </sheetView>
  </sheetViews>
  <sheetFormatPr baseColWidth="10" defaultColWidth="11.42578125" defaultRowHeight="15" x14ac:dyDescent="0.25"/>
  <cols>
    <col min="1" max="1" width="1.42578125" style="6" customWidth="1"/>
    <col min="2" max="2" width="63.85546875" style="6" customWidth="1"/>
    <col min="3" max="3" width="18.42578125" style="6" customWidth="1"/>
    <col min="4" max="4" width="10.85546875" style="6" customWidth="1"/>
    <col min="5" max="5" width="25.28515625" style="6" customWidth="1"/>
    <col min="6" max="6" width="21" style="6" customWidth="1"/>
    <col min="7" max="8" width="8.7109375" style="6" customWidth="1"/>
    <col min="9" max="9" width="19.28515625" style="6" customWidth="1"/>
    <col min="10" max="10" width="1.7109375" style="6" customWidth="1"/>
    <col min="11" max="11" width="15.140625" style="6" bestFit="1" customWidth="1"/>
    <col min="12" max="16384" width="11.42578125" style="6"/>
  </cols>
  <sheetData>
    <row r="1" spans="2:11" x14ac:dyDescent="0.25">
      <c r="D1" s="1"/>
      <c r="E1" s="1"/>
      <c r="F1" s="1"/>
      <c r="I1" s="1"/>
    </row>
    <row r="2" spans="2:11" ht="15.75" x14ac:dyDescent="0.25">
      <c r="B2" s="7" t="s">
        <v>14</v>
      </c>
      <c r="C2" s="7"/>
      <c r="D2" s="7"/>
      <c r="E2" s="7"/>
      <c r="F2" s="7"/>
      <c r="G2" s="2"/>
      <c r="H2" s="2"/>
      <c r="I2" s="2"/>
    </row>
    <row r="3" spans="2:11" ht="39" customHeight="1" x14ac:dyDescent="0.25">
      <c r="B3" s="44" t="s">
        <v>13</v>
      </c>
      <c r="C3" s="44"/>
      <c r="D3" s="44"/>
      <c r="E3" s="44"/>
      <c r="F3" s="44"/>
      <c r="G3" s="44"/>
      <c r="H3" s="44"/>
      <c r="I3" s="44"/>
    </row>
    <row r="4" spans="2:11" x14ac:dyDescent="0.25">
      <c r="B4" s="45" t="s">
        <v>102</v>
      </c>
      <c r="C4" s="45"/>
      <c r="D4" s="45"/>
      <c r="E4" s="45"/>
      <c r="F4" s="45"/>
      <c r="G4" s="45"/>
      <c r="H4" s="45"/>
      <c r="I4" s="45"/>
    </row>
    <row r="5" spans="2:11" x14ac:dyDescent="0.25">
      <c r="B5" s="8"/>
      <c r="C5" s="8"/>
      <c r="D5" s="8"/>
      <c r="E5" s="8"/>
      <c r="F5" s="8"/>
      <c r="G5" s="8"/>
      <c r="H5" s="8"/>
      <c r="I5" s="8"/>
      <c r="K5" s="28"/>
    </row>
    <row r="6" spans="2:11" x14ac:dyDescent="0.25">
      <c r="B6" s="9"/>
      <c r="C6" s="9"/>
      <c r="D6" s="14" t="s">
        <v>103</v>
      </c>
      <c r="E6" s="8"/>
      <c r="F6" s="8"/>
      <c r="G6" s="11"/>
      <c r="H6" s="11"/>
      <c r="I6" s="30">
        <v>26308398.140000001</v>
      </c>
    </row>
    <row r="7" spans="2:11" x14ac:dyDescent="0.25">
      <c r="B7" s="9"/>
      <c r="C7" s="9"/>
      <c r="D7" s="10"/>
      <c r="E7" s="9"/>
      <c r="F7" s="9"/>
      <c r="K7" s="29"/>
    </row>
    <row r="8" spans="2:11" x14ac:dyDescent="0.25">
      <c r="B8" s="46" t="s">
        <v>0</v>
      </c>
      <c r="C8" s="46" t="s">
        <v>1</v>
      </c>
      <c r="D8" s="46" t="s">
        <v>2</v>
      </c>
      <c r="E8" s="46"/>
      <c r="F8" s="46"/>
      <c r="G8" s="47" t="s">
        <v>3</v>
      </c>
      <c r="H8" s="48"/>
      <c r="I8" s="46" t="s">
        <v>4</v>
      </c>
      <c r="K8" s="29"/>
    </row>
    <row r="9" spans="2:11" s="12" customFormat="1" ht="42.75" customHeight="1" x14ac:dyDescent="0.25">
      <c r="B9" s="46"/>
      <c r="C9" s="46"/>
      <c r="D9" s="15" t="s">
        <v>5</v>
      </c>
      <c r="E9" s="15" t="s">
        <v>6</v>
      </c>
      <c r="F9" s="15" t="s">
        <v>7</v>
      </c>
      <c r="G9" s="49"/>
      <c r="H9" s="50"/>
      <c r="I9" s="46"/>
      <c r="K9"/>
    </row>
    <row r="10" spans="2:11" x14ac:dyDescent="0.25">
      <c r="B10" s="32" t="s">
        <v>8</v>
      </c>
      <c r="C10" s="13"/>
      <c r="D10" s="13"/>
      <c r="E10" s="13"/>
      <c r="F10" s="13"/>
      <c r="G10" s="36"/>
      <c r="H10" s="37"/>
      <c r="I10" s="13"/>
    </row>
    <row r="11" spans="2:11" ht="39" customHeight="1" x14ac:dyDescent="0.25">
      <c r="B11" s="33" t="s">
        <v>15</v>
      </c>
      <c r="C11" s="18">
        <v>1350000</v>
      </c>
      <c r="D11" s="31" t="s">
        <v>17</v>
      </c>
      <c r="E11" s="31" t="s">
        <v>18</v>
      </c>
      <c r="F11" s="18" t="s">
        <v>19</v>
      </c>
      <c r="G11" s="38">
        <v>800</v>
      </c>
      <c r="H11" s="42" t="s">
        <v>98</v>
      </c>
      <c r="I11" s="17">
        <v>70</v>
      </c>
    </row>
    <row r="12" spans="2:11" ht="51" customHeight="1" x14ac:dyDescent="0.25">
      <c r="B12" s="33" t="s">
        <v>16</v>
      </c>
      <c r="C12" s="18">
        <v>695000</v>
      </c>
      <c r="D12" s="31" t="s">
        <v>17</v>
      </c>
      <c r="E12" s="31" t="s">
        <v>18</v>
      </c>
      <c r="F12" s="18" t="s">
        <v>20</v>
      </c>
      <c r="G12" s="38">
        <v>75</v>
      </c>
      <c r="H12" s="42" t="s">
        <v>99</v>
      </c>
      <c r="I12" s="17">
        <v>900</v>
      </c>
    </row>
    <row r="13" spans="2:11" x14ac:dyDescent="0.25">
      <c r="B13" s="32" t="s">
        <v>9</v>
      </c>
      <c r="C13" s="19">
        <f>SUM(C11:C12)</f>
        <v>2045000</v>
      </c>
      <c r="D13" s="20"/>
      <c r="E13" s="20"/>
      <c r="F13" s="21"/>
      <c r="G13" s="40"/>
      <c r="H13" s="43"/>
      <c r="I13" s="17"/>
    </row>
    <row r="14" spans="2:11" x14ac:dyDescent="0.25">
      <c r="B14" s="32" t="s">
        <v>21</v>
      </c>
      <c r="C14" s="19"/>
      <c r="D14" s="20"/>
      <c r="E14" s="20"/>
      <c r="F14" s="21"/>
      <c r="G14" s="40"/>
      <c r="H14" s="43"/>
      <c r="I14" s="17"/>
    </row>
    <row r="15" spans="2:11" ht="39.75" customHeight="1" x14ac:dyDescent="0.25">
      <c r="B15" s="33" t="s">
        <v>22</v>
      </c>
      <c r="C15" s="18">
        <v>680000</v>
      </c>
      <c r="D15" s="31" t="s">
        <v>17</v>
      </c>
      <c r="E15" s="31" t="s">
        <v>18</v>
      </c>
      <c r="F15" s="18" t="s">
        <v>23</v>
      </c>
      <c r="G15" s="40">
        <v>6</v>
      </c>
      <c r="H15" s="42" t="s">
        <v>100</v>
      </c>
      <c r="I15" s="17">
        <v>141</v>
      </c>
    </row>
    <row r="16" spans="2:11" x14ac:dyDescent="0.25">
      <c r="B16" s="32" t="s">
        <v>24</v>
      </c>
      <c r="C16" s="19">
        <f>SUM(C15)</f>
        <v>680000</v>
      </c>
      <c r="D16" s="20"/>
      <c r="E16" s="20"/>
      <c r="F16" s="21"/>
      <c r="G16" s="40"/>
      <c r="H16" s="43"/>
      <c r="I16" s="17"/>
    </row>
    <row r="17" spans="2:9" x14ac:dyDescent="0.25">
      <c r="B17" s="32" t="s">
        <v>10</v>
      </c>
      <c r="C17" s="18"/>
      <c r="D17" s="20"/>
      <c r="E17" s="20"/>
      <c r="F17" s="21"/>
      <c r="G17" s="40"/>
      <c r="H17" s="43"/>
      <c r="I17" s="17"/>
    </row>
    <row r="18" spans="2:9" ht="35.25" customHeight="1" x14ac:dyDescent="0.25">
      <c r="B18" s="33" t="s">
        <v>25</v>
      </c>
      <c r="C18" s="18">
        <v>568000</v>
      </c>
      <c r="D18" s="31" t="s">
        <v>17</v>
      </c>
      <c r="E18" s="31" t="s">
        <v>18</v>
      </c>
      <c r="F18" s="22" t="s">
        <v>31</v>
      </c>
      <c r="G18" s="38">
        <v>56</v>
      </c>
      <c r="H18" s="42" t="s">
        <v>99</v>
      </c>
      <c r="I18" s="17">
        <v>137</v>
      </c>
    </row>
    <row r="19" spans="2:9" ht="35.25" customHeight="1" x14ac:dyDescent="0.25">
      <c r="B19" s="33" t="s">
        <v>26</v>
      </c>
      <c r="C19" s="18">
        <v>585000</v>
      </c>
      <c r="D19" s="31" t="s">
        <v>17</v>
      </c>
      <c r="E19" s="31" t="s">
        <v>18</v>
      </c>
      <c r="F19" s="22" t="s">
        <v>32</v>
      </c>
      <c r="G19" s="38">
        <v>56</v>
      </c>
      <c r="H19" s="42" t="s">
        <v>99</v>
      </c>
      <c r="I19" s="17">
        <v>97</v>
      </c>
    </row>
    <row r="20" spans="2:9" ht="36" customHeight="1" x14ac:dyDescent="0.25">
      <c r="B20" s="33" t="s">
        <v>27</v>
      </c>
      <c r="C20" s="18">
        <v>560000</v>
      </c>
      <c r="D20" s="31" t="s">
        <v>17</v>
      </c>
      <c r="E20" s="31" t="s">
        <v>18</v>
      </c>
      <c r="F20" s="22" t="s">
        <v>33</v>
      </c>
      <c r="G20" s="38">
        <v>56</v>
      </c>
      <c r="H20" s="42" t="s">
        <v>99</v>
      </c>
      <c r="I20" s="17">
        <v>105</v>
      </c>
    </row>
    <row r="21" spans="2:9" ht="36" customHeight="1" x14ac:dyDescent="0.25">
      <c r="B21" s="33" t="s">
        <v>28</v>
      </c>
      <c r="C21" s="18">
        <v>590000</v>
      </c>
      <c r="D21" s="31" t="s">
        <v>17</v>
      </c>
      <c r="E21" s="31" t="s">
        <v>18</v>
      </c>
      <c r="F21" s="22" t="s">
        <v>34</v>
      </c>
      <c r="G21" s="38">
        <v>56</v>
      </c>
      <c r="H21" s="42" t="s">
        <v>99</v>
      </c>
      <c r="I21" s="17">
        <v>278</v>
      </c>
    </row>
    <row r="22" spans="2:9" ht="53.25" customHeight="1" x14ac:dyDescent="0.25">
      <c r="B22" s="33" t="s">
        <v>95</v>
      </c>
      <c r="C22" s="18">
        <v>645950</v>
      </c>
      <c r="D22" s="31" t="s">
        <v>17</v>
      </c>
      <c r="E22" s="31" t="s">
        <v>18</v>
      </c>
      <c r="F22" s="22" t="s">
        <v>35</v>
      </c>
      <c r="G22" s="38">
        <v>260</v>
      </c>
      <c r="H22" s="42" t="s">
        <v>98</v>
      </c>
      <c r="I22" s="17">
        <v>711</v>
      </c>
    </row>
    <row r="23" spans="2:9" ht="48.75" customHeight="1" x14ac:dyDescent="0.25">
      <c r="B23" s="33" t="s">
        <v>94</v>
      </c>
      <c r="C23" s="18">
        <v>615000</v>
      </c>
      <c r="D23" s="31" t="s">
        <v>17</v>
      </c>
      <c r="E23" s="31" t="s">
        <v>18</v>
      </c>
      <c r="F23" s="22" t="s">
        <v>35</v>
      </c>
      <c r="G23" s="38">
        <v>250</v>
      </c>
      <c r="H23" s="42" t="s">
        <v>98</v>
      </c>
      <c r="I23" s="17">
        <v>711</v>
      </c>
    </row>
    <row r="24" spans="2:9" ht="48.75" customHeight="1" x14ac:dyDescent="0.25">
      <c r="B24" s="33" t="s">
        <v>29</v>
      </c>
      <c r="C24" s="18">
        <v>869000</v>
      </c>
      <c r="D24" s="31" t="s">
        <v>17</v>
      </c>
      <c r="E24" s="31" t="s">
        <v>18</v>
      </c>
      <c r="F24" s="22" t="s">
        <v>36</v>
      </c>
      <c r="G24" s="38">
        <v>600</v>
      </c>
      <c r="H24" s="42" t="s">
        <v>99</v>
      </c>
      <c r="I24" s="17">
        <v>21</v>
      </c>
    </row>
    <row r="25" spans="2:9" ht="37.5" customHeight="1" x14ac:dyDescent="0.25">
      <c r="B25" s="33" t="s">
        <v>30</v>
      </c>
      <c r="C25" s="18">
        <v>2055000</v>
      </c>
      <c r="D25" s="31" t="s">
        <v>17</v>
      </c>
      <c r="E25" s="31" t="s">
        <v>18</v>
      </c>
      <c r="F25" s="22" t="s">
        <v>37</v>
      </c>
      <c r="G25" s="38">
        <v>600</v>
      </c>
      <c r="H25" s="42" t="s">
        <v>99</v>
      </c>
      <c r="I25" s="17">
        <v>50</v>
      </c>
    </row>
    <row r="26" spans="2:9" ht="16.5" customHeight="1" x14ac:dyDescent="0.25">
      <c r="B26" s="32" t="s">
        <v>11</v>
      </c>
      <c r="C26" s="19">
        <f>SUM(C18:C25)</f>
        <v>6487950</v>
      </c>
      <c r="D26" s="20"/>
      <c r="E26" s="20"/>
      <c r="F26" s="21"/>
      <c r="G26" s="40"/>
      <c r="H26" s="43"/>
      <c r="I26" s="17"/>
    </row>
    <row r="27" spans="2:9" ht="16.5" customHeight="1" x14ac:dyDescent="0.25">
      <c r="B27" s="32" t="s">
        <v>38</v>
      </c>
      <c r="C27" s="19"/>
      <c r="D27" s="20"/>
      <c r="E27" s="20"/>
      <c r="F27" s="21"/>
      <c r="G27" s="40"/>
      <c r="H27" s="43"/>
      <c r="I27" s="17"/>
    </row>
    <row r="28" spans="2:9" ht="40.5" customHeight="1" x14ac:dyDescent="0.25">
      <c r="B28" s="33" t="s">
        <v>39</v>
      </c>
      <c r="C28" s="18">
        <v>3000000</v>
      </c>
      <c r="D28" s="31" t="s">
        <v>17</v>
      </c>
      <c r="E28" s="31" t="s">
        <v>18</v>
      </c>
      <c r="F28" s="22" t="s">
        <v>40</v>
      </c>
      <c r="G28" s="40">
        <v>2000</v>
      </c>
      <c r="H28" s="42" t="s">
        <v>99</v>
      </c>
      <c r="I28" s="17">
        <v>200</v>
      </c>
    </row>
    <row r="29" spans="2:9" x14ac:dyDescent="0.25">
      <c r="B29" s="32" t="s">
        <v>41</v>
      </c>
      <c r="C29" s="19">
        <f>SUM(C28)</f>
        <v>3000000</v>
      </c>
      <c r="D29" s="20"/>
      <c r="E29" s="20"/>
      <c r="F29" s="21"/>
      <c r="G29" s="40"/>
      <c r="H29" s="43"/>
      <c r="I29" s="17"/>
    </row>
    <row r="30" spans="2:9" x14ac:dyDescent="0.25">
      <c r="B30" s="32" t="s">
        <v>12</v>
      </c>
      <c r="C30" s="18"/>
      <c r="D30" s="20"/>
      <c r="E30" s="20"/>
      <c r="F30" s="21"/>
      <c r="G30" s="40"/>
      <c r="H30" s="43"/>
      <c r="I30" s="17"/>
    </row>
    <row r="31" spans="2:9" ht="45" x14ac:dyDescent="0.25">
      <c r="B31" s="33" t="s">
        <v>42</v>
      </c>
      <c r="C31" s="18">
        <v>1027880.67</v>
      </c>
      <c r="D31" s="31" t="s">
        <v>17</v>
      </c>
      <c r="E31" s="31" t="s">
        <v>18</v>
      </c>
      <c r="F31" s="21" t="s">
        <v>72</v>
      </c>
      <c r="G31" s="38">
        <v>32</v>
      </c>
      <c r="H31" s="42" t="s">
        <v>101</v>
      </c>
      <c r="I31" s="17">
        <v>96</v>
      </c>
    </row>
    <row r="32" spans="2:9" ht="33.75" customHeight="1" x14ac:dyDescent="0.25">
      <c r="B32" s="34" t="s">
        <v>43</v>
      </c>
      <c r="C32" s="18">
        <v>1013560</v>
      </c>
      <c r="D32" s="31" t="s">
        <v>17</v>
      </c>
      <c r="E32" s="31" t="s">
        <v>18</v>
      </c>
      <c r="F32" s="21" t="s">
        <v>73</v>
      </c>
      <c r="G32" s="38">
        <v>31</v>
      </c>
      <c r="H32" s="42" t="s">
        <v>101</v>
      </c>
      <c r="I32" s="17">
        <v>274</v>
      </c>
    </row>
    <row r="33" spans="2:9" ht="33.75" customHeight="1" x14ac:dyDescent="0.25">
      <c r="B33" s="34" t="s">
        <v>44</v>
      </c>
      <c r="C33" s="18">
        <v>1023480</v>
      </c>
      <c r="D33" s="31" t="s">
        <v>17</v>
      </c>
      <c r="E33" s="31" t="s">
        <v>18</v>
      </c>
      <c r="F33" s="21" t="s">
        <v>74</v>
      </c>
      <c r="G33" s="38">
        <v>31</v>
      </c>
      <c r="H33" s="42" t="s">
        <v>101</v>
      </c>
      <c r="I33" s="17">
        <v>99</v>
      </c>
    </row>
    <row r="34" spans="2:9" ht="33.75" customHeight="1" x14ac:dyDescent="0.25">
      <c r="B34" s="34" t="s">
        <v>45</v>
      </c>
      <c r="C34" s="18">
        <v>1030245</v>
      </c>
      <c r="D34" s="31" t="s">
        <v>17</v>
      </c>
      <c r="E34" s="31" t="s">
        <v>18</v>
      </c>
      <c r="F34" s="21" t="s">
        <v>33</v>
      </c>
      <c r="G34" s="38">
        <v>32</v>
      </c>
      <c r="H34" s="42" t="s">
        <v>101</v>
      </c>
      <c r="I34" s="17">
        <v>105</v>
      </c>
    </row>
    <row r="35" spans="2:9" ht="33.75" customHeight="1" x14ac:dyDescent="0.25">
      <c r="B35" s="34" t="s">
        <v>46</v>
      </c>
      <c r="C35" s="18">
        <v>1032321</v>
      </c>
      <c r="D35" s="31" t="s">
        <v>17</v>
      </c>
      <c r="E35" s="31" t="s">
        <v>18</v>
      </c>
      <c r="F35" s="21" t="s">
        <v>75</v>
      </c>
      <c r="G35" s="38">
        <v>32</v>
      </c>
      <c r="H35" s="42" t="s">
        <v>101</v>
      </c>
      <c r="I35" s="17">
        <v>70</v>
      </c>
    </row>
    <row r="36" spans="2:9" ht="50.25" customHeight="1" x14ac:dyDescent="0.25">
      <c r="B36" s="33" t="s">
        <v>69</v>
      </c>
      <c r="C36" s="18">
        <v>265027.23</v>
      </c>
      <c r="D36" s="31" t="s">
        <v>17</v>
      </c>
      <c r="E36" s="31" t="s">
        <v>18</v>
      </c>
      <c r="F36" s="21" t="s">
        <v>76</v>
      </c>
      <c r="G36" s="38">
        <v>8</v>
      </c>
      <c r="H36" s="42" t="s">
        <v>101</v>
      </c>
      <c r="I36" s="17">
        <v>92</v>
      </c>
    </row>
    <row r="37" spans="2:9" ht="47.25" customHeight="1" x14ac:dyDescent="0.25">
      <c r="B37" s="34" t="s">
        <v>47</v>
      </c>
      <c r="C37" s="18">
        <v>229690.27</v>
      </c>
      <c r="D37" s="31" t="s">
        <v>17</v>
      </c>
      <c r="E37" s="31" t="s">
        <v>18</v>
      </c>
      <c r="F37" s="21" t="s">
        <v>77</v>
      </c>
      <c r="G37" s="38">
        <v>7</v>
      </c>
      <c r="H37" s="42" t="s">
        <v>101</v>
      </c>
      <c r="I37" s="17">
        <v>112</v>
      </c>
    </row>
    <row r="38" spans="2:9" ht="46.5" customHeight="1" x14ac:dyDescent="0.25">
      <c r="B38" s="34" t="s">
        <v>48</v>
      </c>
      <c r="C38" s="18">
        <v>666953.72</v>
      </c>
      <c r="D38" s="31" t="s">
        <v>17</v>
      </c>
      <c r="E38" s="31" t="s">
        <v>18</v>
      </c>
      <c r="F38" s="21" t="s">
        <v>78</v>
      </c>
      <c r="G38" s="38">
        <v>20</v>
      </c>
      <c r="H38" s="42" t="s">
        <v>101</v>
      </c>
      <c r="I38" s="17">
        <v>133</v>
      </c>
    </row>
    <row r="39" spans="2:9" ht="48" customHeight="1" x14ac:dyDescent="0.25">
      <c r="B39" s="34" t="s">
        <v>49</v>
      </c>
      <c r="C39" s="18">
        <v>541918.96</v>
      </c>
      <c r="D39" s="31" t="s">
        <v>17</v>
      </c>
      <c r="E39" s="31" t="s">
        <v>18</v>
      </c>
      <c r="F39" s="21" t="s">
        <v>79</v>
      </c>
      <c r="G39" s="38">
        <v>16</v>
      </c>
      <c r="H39" s="42" t="s">
        <v>101</v>
      </c>
      <c r="I39" s="17">
        <v>119</v>
      </c>
    </row>
    <row r="40" spans="2:9" ht="45" x14ac:dyDescent="0.25">
      <c r="B40" s="33" t="s">
        <v>96</v>
      </c>
      <c r="C40" s="18">
        <v>1098678.81</v>
      </c>
      <c r="D40" s="31" t="s">
        <v>17</v>
      </c>
      <c r="E40" s="31" t="s">
        <v>18</v>
      </c>
      <c r="F40" s="21" t="s">
        <v>73</v>
      </c>
      <c r="G40" s="38">
        <v>34</v>
      </c>
      <c r="H40" s="42" t="s">
        <v>101</v>
      </c>
      <c r="I40" s="17">
        <v>141</v>
      </c>
    </row>
    <row r="41" spans="2:9" ht="45" x14ac:dyDescent="0.25">
      <c r="B41" s="33" t="s">
        <v>93</v>
      </c>
      <c r="C41" s="18">
        <v>1029604.25</v>
      </c>
      <c r="D41" s="31" t="s">
        <v>17</v>
      </c>
      <c r="E41" s="31" t="s">
        <v>18</v>
      </c>
      <c r="F41" s="21" t="s">
        <v>33</v>
      </c>
      <c r="G41" s="38">
        <v>32</v>
      </c>
      <c r="H41" s="42" t="s">
        <v>101</v>
      </c>
      <c r="I41" s="17">
        <v>105</v>
      </c>
    </row>
    <row r="42" spans="2:9" ht="45" x14ac:dyDescent="0.25">
      <c r="B42" s="33" t="s">
        <v>67</v>
      </c>
      <c r="C42" s="18">
        <v>892785.23</v>
      </c>
      <c r="D42" s="31" t="s">
        <v>17</v>
      </c>
      <c r="E42" s="31" t="s">
        <v>18</v>
      </c>
      <c r="F42" s="21" t="s">
        <v>23</v>
      </c>
      <c r="G42" s="38">
        <v>27</v>
      </c>
      <c r="H42" s="42" t="s">
        <v>101</v>
      </c>
      <c r="I42" s="17">
        <v>141</v>
      </c>
    </row>
    <row r="43" spans="2:9" ht="45" x14ac:dyDescent="0.25">
      <c r="B43" s="33" t="s">
        <v>68</v>
      </c>
      <c r="C43" s="18">
        <v>987592.51</v>
      </c>
      <c r="D43" s="31" t="s">
        <v>17</v>
      </c>
      <c r="E43" s="31" t="s">
        <v>18</v>
      </c>
      <c r="F43" s="21" t="s">
        <v>32</v>
      </c>
      <c r="G43" s="38">
        <v>30</v>
      </c>
      <c r="H43" s="42" t="s">
        <v>101</v>
      </c>
      <c r="I43" s="17">
        <v>97</v>
      </c>
    </row>
    <row r="44" spans="2:9" ht="45" x14ac:dyDescent="0.25">
      <c r="B44" s="34" t="s">
        <v>50</v>
      </c>
      <c r="C44" s="18">
        <v>556541.42000000004</v>
      </c>
      <c r="D44" s="31" t="s">
        <v>17</v>
      </c>
      <c r="E44" s="31" t="s">
        <v>18</v>
      </c>
      <c r="F44" s="21" t="s">
        <v>80</v>
      </c>
      <c r="G44" s="38">
        <v>17</v>
      </c>
      <c r="H44" s="42" t="s">
        <v>101</v>
      </c>
      <c r="I44" s="17">
        <v>48</v>
      </c>
    </row>
    <row r="45" spans="2:9" ht="45" x14ac:dyDescent="0.25">
      <c r="B45" s="33" t="s">
        <v>66</v>
      </c>
      <c r="C45" s="18">
        <v>836540</v>
      </c>
      <c r="D45" s="31" t="s">
        <v>17</v>
      </c>
      <c r="E45" s="31" t="s">
        <v>18</v>
      </c>
      <c r="F45" s="21" t="s">
        <v>81</v>
      </c>
      <c r="G45" s="38">
        <v>26</v>
      </c>
      <c r="H45" s="42" t="s">
        <v>101</v>
      </c>
      <c r="I45" s="17">
        <v>733</v>
      </c>
    </row>
    <row r="46" spans="2:9" ht="60" x14ac:dyDescent="0.25">
      <c r="B46" s="34" t="s">
        <v>51</v>
      </c>
      <c r="C46" s="18">
        <v>1311884.47</v>
      </c>
      <c r="D46" s="31" t="s">
        <v>17</v>
      </c>
      <c r="E46" s="31" t="s">
        <v>18</v>
      </c>
      <c r="F46" s="21" t="s">
        <v>82</v>
      </c>
      <c r="G46" s="38">
        <v>40</v>
      </c>
      <c r="H46" s="42" t="s">
        <v>101</v>
      </c>
      <c r="I46" s="17">
        <v>120</v>
      </c>
    </row>
    <row r="47" spans="2:9" ht="46.5" customHeight="1" x14ac:dyDescent="0.25">
      <c r="B47" s="34" t="s">
        <v>52</v>
      </c>
      <c r="C47" s="18">
        <v>2010455.7</v>
      </c>
      <c r="D47" s="31" t="s">
        <v>17</v>
      </c>
      <c r="E47" s="31" t="s">
        <v>18</v>
      </c>
      <c r="F47" s="21" t="s">
        <v>20</v>
      </c>
      <c r="G47" s="38">
        <v>62</v>
      </c>
      <c r="H47" s="42" t="s">
        <v>101</v>
      </c>
      <c r="I47" s="17">
        <v>900</v>
      </c>
    </row>
    <row r="48" spans="2:9" ht="46.5" customHeight="1" x14ac:dyDescent="0.25">
      <c r="B48" s="34" t="s">
        <v>53</v>
      </c>
      <c r="C48" s="18">
        <v>2045000</v>
      </c>
      <c r="D48" s="31" t="s">
        <v>17</v>
      </c>
      <c r="E48" s="31" t="s">
        <v>18</v>
      </c>
      <c r="F48" s="21" t="s">
        <v>83</v>
      </c>
      <c r="G48" s="38">
        <v>63</v>
      </c>
      <c r="H48" s="42" t="s">
        <v>101</v>
      </c>
      <c r="I48" s="17">
        <v>900</v>
      </c>
    </row>
    <row r="49" spans="2:9" ht="46.5" customHeight="1" x14ac:dyDescent="0.25">
      <c r="B49" s="34" t="s">
        <v>54</v>
      </c>
      <c r="C49" s="18">
        <v>1026003.76</v>
      </c>
      <c r="D49" s="31" t="s">
        <v>17</v>
      </c>
      <c r="E49" s="31" t="s">
        <v>18</v>
      </c>
      <c r="F49" s="21" t="s">
        <v>84</v>
      </c>
      <c r="G49" s="38">
        <v>32</v>
      </c>
      <c r="H49" s="42" t="s">
        <v>101</v>
      </c>
      <c r="I49" s="17">
        <v>900</v>
      </c>
    </row>
    <row r="50" spans="2:9" ht="46.5" customHeight="1" x14ac:dyDescent="0.25">
      <c r="B50" s="34" t="s">
        <v>55</v>
      </c>
      <c r="C50" s="18">
        <v>2059685</v>
      </c>
      <c r="D50" s="31" t="s">
        <v>17</v>
      </c>
      <c r="E50" s="31" t="s">
        <v>18</v>
      </c>
      <c r="F50" s="21" t="s">
        <v>84</v>
      </c>
      <c r="G50" s="38">
        <v>64</v>
      </c>
      <c r="H50" s="42" t="s">
        <v>101</v>
      </c>
      <c r="I50" s="17">
        <v>900</v>
      </c>
    </row>
    <row r="51" spans="2:9" ht="33" customHeight="1" x14ac:dyDescent="0.25">
      <c r="B51" s="34" t="s">
        <v>56</v>
      </c>
      <c r="C51" s="18">
        <v>1230158</v>
      </c>
      <c r="D51" s="31" t="s">
        <v>17</v>
      </c>
      <c r="E51" s="31" t="s">
        <v>18</v>
      </c>
      <c r="F51" s="21" t="s">
        <v>85</v>
      </c>
      <c r="G51" s="38">
        <v>300</v>
      </c>
      <c r="H51" s="42" t="s">
        <v>99</v>
      </c>
      <c r="I51" s="17">
        <v>221</v>
      </c>
    </row>
    <row r="52" spans="2:9" ht="35.25" customHeight="1" x14ac:dyDescent="0.25">
      <c r="B52" s="34" t="s">
        <v>57</v>
      </c>
      <c r="C52" s="18">
        <v>1125364</v>
      </c>
      <c r="D52" s="31" t="s">
        <v>17</v>
      </c>
      <c r="E52" s="31" t="s">
        <v>18</v>
      </c>
      <c r="F52" s="21" t="s">
        <v>75</v>
      </c>
      <c r="G52" s="38">
        <v>300</v>
      </c>
      <c r="H52" s="42" t="s">
        <v>99</v>
      </c>
      <c r="I52" s="17">
        <v>105</v>
      </c>
    </row>
    <row r="53" spans="2:9" ht="54" customHeight="1" x14ac:dyDescent="0.25">
      <c r="B53" s="33" t="s">
        <v>97</v>
      </c>
      <c r="C53" s="18">
        <v>750623</v>
      </c>
      <c r="D53" s="31" t="s">
        <v>17</v>
      </c>
      <c r="E53" s="31" t="s">
        <v>18</v>
      </c>
      <c r="F53" s="21" t="s">
        <v>86</v>
      </c>
      <c r="G53" s="38">
        <v>115</v>
      </c>
      <c r="H53" s="42" t="s">
        <v>99</v>
      </c>
      <c r="I53" s="17">
        <v>111</v>
      </c>
    </row>
    <row r="54" spans="2:9" ht="49.5" customHeight="1" x14ac:dyDescent="0.25">
      <c r="B54" s="34" t="s">
        <v>58</v>
      </c>
      <c r="C54" s="18">
        <v>498645</v>
      </c>
      <c r="D54" s="31" t="s">
        <v>17</v>
      </c>
      <c r="E54" s="31" t="s">
        <v>18</v>
      </c>
      <c r="F54" s="21" t="s">
        <v>72</v>
      </c>
      <c r="G54" s="38">
        <v>142</v>
      </c>
      <c r="H54" s="42" t="s">
        <v>99</v>
      </c>
      <c r="I54" s="17">
        <v>96</v>
      </c>
    </row>
    <row r="55" spans="2:9" ht="49.5" customHeight="1" x14ac:dyDescent="0.25">
      <c r="B55" s="34" t="s">
        <v>59</v>
      </c>
      <c r="C55" s="18">
        <v>532950</v>
      </c>
      <c r="D55" s="31" t="s">
        <v>17</v>
      </c>
      <c r="E55" s="31" t="s">
        <v>18</v>
      </c>
      <c r="F55" s="21" t="s">
        <v>87</v>
      </c>
      <c r="G55" s="38">
        <v>152</v>
      </c>
      <c r="H55" s="42" t="s">
        <v>99</v>
      </c>
      <c r="I55" s="17">
        <v>70</v>
      </c>
    </row>
    <row r="56" spans="2:9" ht="49.5" customHeight="1" x14ac:dyDescent="0.25">
      <c r="B56" s="34" t="s">
        <v>60</v>
      </c>
      <c r="C56" s="18">
        <v>569860</v>
      </c>
      <c r="D56" s="31" t="s">
        <v>17</v>
      </c>
      <c r="E56" s="31" t="s">
        <v>18</v>
      </c>
      <c r="F56" s="21" t="s">
        <v>88</v>
      </c>
      <c r="G56" s="38">
        <v>162</v>
      </c>
      <c r="H56" s="42" t="s">
        <v>99</v>
      </c>
      <c r="I56" s="17">
        <v>57</v>
      </c>
    </row>
    <row r="57" spans="2:9" ht="46.5" customHeight="1" x14ac:dyDescent="0.25">
      <c r="B57" s="33" t="s">
        <v>61</v>
      </c>
      <c r="C57" s="18">
        <v>1763000</v>
      </c>
      <c r="D57" s="31" t="s">
        <v>17</v>
      </c>
      <c r="E57" s="31" t="s">
        <v>18</v>
      </c>
      <c r="F57" s="21" t="s">
        <v>89</v>
      </c>
      <c r="G57" s="38">
        <v>200</v>
      </c>
      <c r="H57" s="42" t="s">
        <v>99</v>
      </c>
      <c r="I57" s="17">
        <v>711</v>
      </c>
    </row>
    <row r="58" spans="2:9" ht="46.5" customHeight="1" x14ac:dyDescent="0.25">
      <c r="B58" s="33" t="s">
        <v>62</v>
      </c>
      <c r="C58" s="18">
        <v>1968520</v>
      </c>
      <c r="D58" s="31" t="s">
        <v>17</v>
      </c>
      <c r="E58" s="31" t="s">
        <v>18</v>
      </c>
      <c r="F58" s="21" t="s">
        <v>90</v>
      </c>
      <c r="G58" s="38">
        <v>200</v>
      </c>
      <c r="H58" s="42" t="s">
        <v>99</v>
      </c>
      <c r="I58" s="17">
        <v>32</v>
      </c>
    </row>
    <row r="59" spans="2:9" ht="46.5" customHeight="1" x14ac:dyDescent="0.25">
      <c r="B59" s="34" t="s">
        <v>63</v>
      </c>
      <c r="C59" s="18">
        <v>1896350</v>
      </c>
      <c r="D59" s="31" t="s">
        <v>17</v>
      </c>
      <c r="E59" s="31" t="s">
        <v>18</v>
      </c>
      <c r="F59" s="21" t="s">
        <v>91</v>
      </c>
      <c r="G59" s="38">
        <v>200</v>
      </c>
      <c r="H59" s="42" t="s">
        <v>99</v>
      </c>
      <c r="I59" s="17">
        <v>141</v>
      </c>
    </row>
    <row r="60" spans="2:9" ht="46.5" customHeight="1" x14ac:dyDescent="0.25">
      <c r="B60" s="33" t="s">
        <v>64</v>
      </c>
      <c r="C60" s="18">
        <v>1695640</v>
      </c>
      <c r="D60" s="31" t="s">
        <v>17</v>
      </c>
      <c r="E60" s="31" t="s">
        <v>18</v>
      </c>
      <c r="F60" s="21" t="s">
        <v>92</v>
      </c>
      <c r="G60" s="38">
        <v>200</v>
      </c>
      <c r="H60" s="42" t="s">
        <v>99</v>
      </c>
      <c r="I60" s="17">
        <v>168</v>
      </c>
    </row>
    <row r="61" spans="2:9" ht="46.5" customHeight="1" x14ac:dyDescent="0.25">
      <c r="B61" s="33" t="s">
        <v>65</v>
      </c>
      <c r="C61" s="18">
        <v>298680</v>
      </c>
      <c r="D61" s="31" t="s">
        <v>17</v>
      </c>
      <c r="E61" s="31" t="s">
        <v>18</v>
      </c>
      <c r="F61" s="21" t="s">
        <v>37</v>
      </c>
      <c r="G61" s="38">
        <v>54</v>
      </c>
      <c r="H61" s="42" t="s">
        <v>99</v>
      </c>
      <c r="I61" s="17">
        <v>142</v>
      </c>
    </row>
    <row r="62" spans="2:9" x14ac:dyDescent="0.25">
      <c r="B62" s="32" t="s">
        <v>70</v>
      </c>
      <c r="C62" s="19">
        <f>SUM(C31:C61)</f>
        <v>33015638.000000004</v>
      </c>
      <c r="D62" s="20"/>
      <c r="E62" s="20"/>
      <c r="F62" s="22"/>
      <c r="G62" s="38"/>
      <c r="H62" s="39"/>
      <c r="I62" s="17"/>
    </row>
    <row r="63" spans="2:9" x14ac:dyDescent="0.25">
      <c r="B63" s="35" t="s">
        <v>71</v>
      </c>
      <c r="C63" s="19">
        <f>C13+C16+C26+C29+C62</f>
        <v>45228588</v>
      </c>
      <c r="D63" s="23"/>
      <c r="E63" s="20"/>
      <c r="F63" s="21"/>
      <c r="G63" s="40"/>
      <c r="H63" s="41"/>
      <c r="I63" s="17"/>
    </row>
    <row r="64" spans="2:9" x14ac:dyDescent="0.25">
      <c r="B64" s="16"/>
      <c r="C64" s="24"/>
      <c r="D64" s="27"/>
      <c r="E64" s="25"/>
      <c r="F64" s="26"/>
      <c r="G64" s="12"/>
      <c r="H64" s="12"/>
      <c r="I64" s="12"/>
    </row>
    <row r="65" spans="2:9" x14ac:dyDescent="0.25">
      <c r="B65" s="16"/>
      <c r="C65" s="24"/>
      <c r="D65" s="25"/>
      <c r="E65" s="25"/>
      <c r="F65" s="26"/>
      <c r="G65" s="12"/>
      <c r="H65" s="12"/>
      <c r="I65" s="12"/>
    </row>
    <row r="66" spans="2:9" x14ac:dyDescent="0.25">
      <c r="B66" s="16"/>
      <c r="C66" s="24"/>
      <c r="D66" s="25"/>
      <c r="E66" s="25"/>
      <c r="F66" s="26"/>
      <c r="G66" s="12"/>
      <c r="H66" s="12"/>
      <c r="I66" s="12"/>
    </row>
    <row r="67" spans="2:9" x14ac:dyDescent="0.25">
      <c r="B67" s="16"/>
      <c r="C67" s="24"/>
      <c r="D67" s="25"/>
      <c r="E67" s="25"/>
      <c r="F67" s="26"/>
      <c r="G67" s="12"/>
      <c r="H67" s="12"/>
      <c r="I67" s="12"/>
    </row>
    <row r="68" spans="2:9" x14ac:dyDescent="0.25">
      <c r="B68" s="16"/>
      <c r="C68" s="24"/>
      <c r="D68" s="25"/>
      <c r="E68" s="25"/>
      <c r="F68" s="26"/>
      <c r="G68" s="12"/>
      <c r="H68" s="12"/>
      <c r="I68" s="12"/>
    </row>
    <row r="69" spans="2:9" x14ac:dyDescent="0.25">
      <c r="B69" s="16"/>
      <c r="C69" s="24"/>
      <c r="D69" s="25"/>
      <c r="E69" s="25"/>
      <c r="F69" s="26"/>
      <c r="G69" s="12"/>
      <c r="H69" s="12"/>
      <c r="I69" s="12"/>
    </row>
    <row r="70" spans="2:9" x14ac:dyDescent="0.25">
      <c r="B70" s="16"/>
      <c r="C70" s="24"/>
      <c r="D70" s="25"/>
      <c r="E70" s="25"/>
      <c r="F70" s="26"/>
      <c r="G70" s="12"/>
      <c r="H70" s="12"/>
      <c r="I70" s="12"/>
    </row>
    <row r="71" spans="2:9" x14ac:dyDescent="0.25">
      <c r="B71" s="16"/>
      <c r="C71" s="24"/>
      <c r="D71" s="25"/>
      <c r="E71" s="25"/>
      <c r="F71" s="26"/>
      <c r="G71" s="12"/>
      <c r="H71" s="12"/>
      <c r="I71" s="12"/>
    </row>
    <row r="78" spans="2:9" x14ac:dyDescent="0.25">
      <c r="B78" s="3"/>
      <c r="C78" s="4"/>
      <c r="D78" s="4"/>
      <c r="E78" s="4"/>
      <c r="F78" s="4"/>
    </row>
    <row r="79" spans="2:9" x14ac:dyDescent="0.25">
      <c r="B79" s="3"/>
      <c r="C79" s="3"/>
      <c r="D79" s="3"/>
      <c r="E79" s="3"/>
      <c r="F79" s="3"/>
    </row>
    <row r="80" spans="2:9" ht="15.75" x14ac:dyDescent="0.25">
      <c r="B80" s="5"/>
      <c r="C80" s="5"/>
      <c r="D80" s="5"/>
      <c r="E80" s="5"/>
      <c r="F80" s="5"/>
    </row>
  </sheetData>
  <mergeCells count="7">
    <mergeCell ref="B3:I3"/>
    <mergeCell ref="B4:I4"/>
    <mergeCell ref="B8:B9"/>
    <mergeCell ref="C8:C9"/>
    <mergeCell ref="D8:F8"/>
    <mergeCell ref="I8:I9"/>
    <mergeCell ref="G8:H9"/>
  </mergeCells>
  <printOptions horizontalCentered="1"/>
  <pageMargins left="0.51181102362204722" right="0.70866141732283472" top="0.15748031496062992" bottom="0.55118110236220474" header="0.31496062992125984" footer="0.31496062992125984"/>
  <pageSetup scale="7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a_a_r_m_5@hotmail.com</cp:lastModifiedBy>
  <cp:lastPrinted>2025-05-09T16:14:10Z</cp:lastPrinted>
  <dcterms:created xsi:type="dcterms:W3CDTF">2018-10-31T19:27:45Z</dcterms:created>
  <dcterms:modified xsi:type="dcterms:W3CDTF">2025-08-02T19:55:40Z</dcterms:modified>
</cp:coreProperties>
</file>